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" yWindow="315" windowWidth="19875" windowHeight="7725"/>
  </bookViews>
  <sheets>
    <sheet name="3.3.1" sheetId="1" r:id="rId1"/>
    <sheet name="Sheet2" sheetId="3" r:id="rId2"/>
  </sheets>
  <definedNames>
    <definedName name="_xlnm._FilterDatabase" localSheetId="0" hidden="1">'3.3.1'!$A$2:$I$95</definedName>
  </definedNames>
  <calcPr calcId="124519"/>
</workbook>
</file>

<file path=xl/calcChain.xml><?xml version="1.0" encoding="utf-8"?>
<calcChain xmlns="http://schemas.openxmlformats.org/spreadsheetml/2006/main">
  <c r="O22" i="3"/>
  <c r="O20"/>
  <c r="M20"/>
  <c r="K20"/>
  <c r="I20"/>
  <c r="G20"/>
  <c r="E20"/>
  <c r="C20"/>
  <c r="A20"/>
  <c r="C17"/>
  <c r="E17"/>
  <c r="M17"/>
  <c r="K17"/>
  <c r="I17"/>
</calcChain>
</file>

<file path=xl/sharedStrings.xml><?xml version="1.0" encoding="utf-8"?>
<sst xmlns="http://schemas.openxmlformats.org/spreadsheetml/2006/main" count="690" uniqueCount="412">
  <si>
    <t xml:space="preserve">3.3.1 Number of research papers published per teacher in the Journals notified on UGC website during the last five years
 </t>
  </si>
  <si>
    <t>Title of paper</t>
  </si>
  <si>
    <t>Name of the author/s</t>
  </si>
  <si>
    <t>Department of the teacher</t>
  </si>
  <si>
    <t>Name of journal</t>
  </si>
  <si>
    <t>Year of publication</t>
  </si>
  <si>
    <t>ISSN number</t>
  </si>
  <si>
    <t>Link to the recognition in UGC enlistment of the Journal /Digital Object Identifier (doi) number</t>
  </si>
  <si>
    <t>Link to website of the Journal</t>
  </si>
  <si>
    <t>Link to article / paper / abstract of the article</t>
  </si>
  <si>
    <t>Is it listed in UGC Care list/Scopus/Web of Science/other, mention</t>
  </si>
  <si>
    <t>Chemistry</t>
  </si>
  <si>
    <t>yes, Scopus</t>
  </si>
  <si>
    <t>Materials today proceedings</t>
  </si>
  <si>
    <t>https://doi.org/10.1016/j.matpr.2021.07.330</t>
  </si>
  <si>
    <t>https://doi.org/10.1016/j.matpr.2021.07.484</t>
  </si>
  <si>
    <t>Analysis of groundwater quality for irrigation purpose in pennagaram block of dharmapuri district,Tamilnadu.India.</t>
  </si>
  <si>
    <t>K.Vijai</t>
  </si>
  <si>
    <t>Ground water quality for drinkind purpose in pennagaram block ,Dharmapuri district, Tamilnadu,India.</t>
  </si>
  <si>
    <t>2214-7853</t>
  </si>
  <si>
    <t>www.elsevier.com</t>
  </si>
  <si>
    <t>M.Saamanthi</t>
  </si>
  <si>
    <t>https://doi.org/10.1016/j.matpr.2021.02.416</t>
  </si>
  <si>
    <t>Design synthesis of novel pyrazolopyridine derivatives and CREBBP Bromodomain inhibitorsdocking and molecular dynamics</t>
  </si>
  <si>
    <t>Synthesis and biological evaluation of new pyrazole hydrazides as potent anti microbial agent</t>
  </si>
  <si>
    <t>https://doi.org/10.1016/j.matpr.2021.02.024</t>
  </si>
  <si>
    <t>https://doi.org/10.1007/s10854-022-07816-7</t>
  </si>
  <si>
    <t>Physics</t>
  </si>
  <si>
    <t>S.Bharathi Bernadsha</t>
  </si>
  <si>
    <t>Mathematics</t>
  </si>
  <si>
    <t>V.Rajeswari</t>
  </si>
  <si>
    <t>Multiplicative Labeling Based on Maximum Degree for Some Simple Connected Graph</t>
  </si>
  <si>
    <t>2349-6002</t>
  </si>
  <si>
    <t xml:space="preserve"> Perovskite type BaSnO3-reduced graphene oxide nanocomposite for photocatalytic decolourization of organic dye pollutant</t>
  </si>
  <si>
    <t>J.Jayaprakash</t>
  </si>
  <si>
    <t>Impact of calcination temperature on structural, optical, and magneticproperties of spinel CuFe2O4 for enhancing photocatalytic activity</t>
  </si>
  <si>
    <t>Journal of Materials Science</t>
  </si>
  <si>
    <t>https://doi.org/10.1007/s10854-020-03213-0</t>
  </si>
  <si>
    <t>Embellishing the bandgap of neodymium (Nd3+) doped TiO2 for the fabrication of high efficiency DSSCs</t>
  </si>
  <si>
    <t>https://doi.org/10.1016/j.matpr.2020.07.740</t>
  </si>
  <si>
    <t>https://doi.org/10.1080/00084433.2022.2046901</t>
  </si>
  <si>
    <t>Unravelling the necessity of conservation and recycling of rare earth elements from the perspective of global need</t>
  </si>
  <si>
    <t>https://doi.org/10.1063/5.0016719</t>
  </si>
  <si>
    <t>AIP Conference Proceedings 2265,</t>
  </si>
  <si>
    <t>DAE Solid State Physics Symposium 2019</t>
  </si>
  <si>
    <t>Analyzing the efficiency of nanostructured Sm3+-and Gd3+-doped TiO2 and constructing DSSCs using efficacious photoanodes</t>
  </si>
  <si>
    <t>Comparative study of the morphological and optical properties of RE3+(=ND3+, DY3+) doped TiO2: A pursuit for suitable anode material forDSSCs</t>
  </si>
  <si>
    <t>Materials Letters</t>
  </si>
  <si>
    <t>https://doi.org/10.1016/j.matlet.2021.129358</t>
  </si>
  <si>
    <t>0167-577X</t>
  </si>
  <si>
    <t>One pot hydrothermal synthesis and characterization of NiFe2O4 nanoparticles</t>
  </si>
  <si>
    <t>https://doi.org/10.1016/j.matpr.2020.07.600</t>
  </si>
  <si>
    <t>https://doi.org/10.1016/j.rio.2021.100088</t>
  </si>
  <si>
    <t>2666-9501</t>
  </si>
  <si>
    <t>Results in Optics</t>
  </si>
  <si>
    <t>Quantum dot sensitized solar cells using type-II CdSe-Cu2Se core-shell QDs</t>
  </si>
  <si>
    <t>Working Class Awareness and Preference Towards High End Consumer Durables (Luxury Durables) with Special Reference Towards Dharmapuri District</t>
  </si>
  <si>
    <t>Business Administration</t>
  </si>
  <si>
    <t>K.Anand</t>
  </si>
  <si>
    <t>Restaurant Business</t>
  </si>
  <si>
    <t>0097-8043</t>
  </si>
  <si>
    <t>Services Marketing – A Study With Reference To Private Hospitals In Dharmapuri District</t>
  </si>
  <si>
    <t>Suraj Punj Journal for Multidisciplinary Research</t>
  </si>
  <si>
    <t>Edge Odd Graceful Labeling of Some Special Graphs</t>
  </si>
  <si>
    <t>International Journal of Mathematics Trends and Technology</t>
  </si>
  <si>
    <t>2231-5373</t>
  </si>
  <si>
    <t>http://www.ijmttjournal.org</t>
  </si>
  <si>
    <t>doi :10.1088/1742-6596/1000/1/012078</t>
  </si>
  <si>
    <t>Journal of Physics:</t>
  </si>
  <si>
    <t>Study on Strong Binary Equivalent Decimal Edge Graceful Labeling</t>
  </si>
  <si>
    <t>International Journal of Pure and Applied Mathematics</t>
  </si>
  <si>
    <t>1311-8080</t>
  </si>
  <si>
    <t>ttp://www.ijpam.eu</t>
  </si>
  <si>
    <t>SIBEDE Approach For Total Graph of Path And Cycle Graphs</t>
  </si>
  <si>
    <t>DOI: 10.5829/idosi.mejsr.2017.1553.1558</t>
  </si>
  <si>
    <t>1990-9233</t>
  </si>
  <si>
    <t>Middle-East Journal of Scientific Research</t>
  </si>
  <si>
    <t>P. Robert Ramesh Babu</t>
  </si>
  <si>
    <t>Social Work</t>
  </si>
  <si>
    <t>JOURNAL OF EDUCATION: RABINDRABHARATI UNIVERSITY</t>
  </si>
  <si>
    <t>0972-7175</t>
  </si>
  <si>
    <t>yes,UGC care list</t>
  </si>
  <si>
    <t>yes.UGCcare list</t>
  </si>
  <si>
    <t>Self Esteem of School Students of Dharmapuri</t>
  </si>
  <si>
    <t>International Journal of Research in Social Sciences(UGC Journal Number-48887)</t>
  </si>
  <si>
    <t>2249-2497</t>
  </si>
  <si>
    <t>http://www.ijmra.us</t>
  </si>
  <si>
    <t>Level of Mental Health among the Adolescents of Dharmapuri</t>
  </si>
  <si>
    <t>2249-2496</t>
  </si>
  <si>
    <t>2224-5766</t>
  </si>
  <si>
    <t>www.iiste.org</t>
  </si>
  <si>
    <t>Correlates of Job Stress and Job Involvement among the Employees of Private Industries Limited, Tiruchirapalli District</t>
  </si>
  <si>
    <t>Research on Humanities and Social Sciences</t>
  </si>
  <si>
    <t>TAMIL</t>
  </si>
  <si>
    <t>ENGLISH</t>
  </si>
  <si>
    <t xml:space="preserve">R. Murugesan </t>
  </si>
  <si>
    <t>THE INTERNATIONAL RESEARCH SPECIALIST</t>
  </si>
  <si>
    <t>2350-1499</t>
  </si>
  <si>
    <t>https://www.issnjournals.com</t>
  </si>
  <si>
    <t>A Study of Existentialism in John Barth’s The End of the Road</t>
  </si>
  <si>
    <t>2454-8537</t>
  </si>
  <si>
    <t>http://ijhte.marwadieducation.edu.in/</t>
  </si>
  <si>
    <t>International Journal of Humanities in Technical Education</t>
  </si>
  <si>
    <t>2395-2636</t>
  </si>
  <si>
    <t xml:space="preserve">Research Journal of English Language and Literature </t>
  </si>
  <si>
    <t>https://www.rjelal.com</t>
  </si>
  <si>
    <t>Retrieval of the Mythical and Dalit Imagination in Cho Dharman’s Koogai: The Owl</t>
  </si>
  <si>
    <t>Language in India</t>
  </si>
  <si>
    <t>1930-2940</t>
  </si>
  <si>
    <t>http://www.languageinindia.com/</t>
  </si>
  <si>
    <t>2394-9333</t>
  </si>
  <si>
    <t>IJTRD</t>
  </si>
  <si>
    <t>P. Madhubala</t>
  </si>
  <si>
    <t>Computer  Science</t>
  </si>
  <si>
    <t>Outlier Detection using Fuzzy Approach</t>
  </si>
  <si>
    <t>0976 – 0997</t>
  </si>
  <si>
    <t>www.tnsroindia.org.in</t>
  </si>
  <si>
    <t>Hit of Fit: A Moral Analysis of Detecting Outliers using Clustering-Based Approach</t>
  </si>
  <si>
    <t>2456-9496</t>
  </si>
  <si>
    <t>Journal of Computing and Intelligent Systems</t>
  </si>
  <si>
    <t>www.shcpub.edu.in</t>
  </si>
  <si>
    <t>Auto-Detecting Perpetual Outliers Using Efficient Modified Fuzzy Clustering Approach</t>
  </si>
  <si>
    <t>International journal of creative research thoughts</t>
  </si>
  <si>
    <t>2320-2882</t>
  </si>
  <si>
    <t>Gaussian Projection Deep Extreme Clustering and Chebyshev Reflective Correlation based Outlier Detection</t>
  </si>
  <si>
    <t>International journal of advanced computer science and  applications</t>
  </si>
  <si>
    <t>www.ijacsa.org</t>
  </si>
  <si>
    <t>https://doi.org/10.1007/s11042-021-10723-4</t>
  </si>
  <si>
    <t>Multimedia tools and applications</t>
  </si>
  <si>
    <t>https://doi.org/10.1007/s11276-020-02486-x</t>
  </si>
  <si>
    <t>Lightweight Feistel structure based hybrid-crypto model for multimedia data security over uncertain cloud environment</t>
  </si>
  <si>
    <t>Wireless networks</t>
  </si>
  <si>
    <t>Evolutionary Computing Assisted Visually- Imperceptible Hybrid Cryptography and Steganography Model for Secure Data Communication over Cloud Environment</t>
  </si>
  <si>
    <t>2395-0455</t>
  </si>
  <si>
    <t>International journal of computer networks and applications</t>
  </si>
  <si>
    <t>Investigation of Security Issues on Data in Triplet Levels of Cloud Environment</t>
  </si>
  <si>
    <t>2347-2693</t>
  </si>
  <si>
    <t xml:space="preserve"> www.ijcseonline.org</t>
  </si>
  <si>
    <t>International Journal of Scientific Research in Computer Science Applications and Management Studies</t>
  </si>
  <si>
    <t>Research Issues and Challenges for Multimedia Services in Cloud Environment</t>
  </si>
  <si>
    <t>2319-1953</t>
  </si>
  <si>
    <t xml:space="preserve"> www.ijsrcsams.com</t>
  </si>
  <si>
    <t>Best feature selection using Modified Whale Optimization Algorithm for Prediction of Heart Disease</t>
  </si>
  <si>
    <t>2278-3075</t>
  </si>
  <si>
    <t>DOI: 10.35940/ijitee.C1088.0193S20</t>
  </si>
  <si>
    <t>https://www.ijitee.org/</t>
  </si>
  <si>
    <t>International Journal of Innovative Technology and Exploring Engineering</t>
  </si>
  <si>
    <t>International Journal of Computational Intelligence and Informatics</t>
  </si>
  <si>
    <t>2021-2022</t>
  </si>
  <si>
    <t xml:space="preserve"> Commerce</t>
  </si>
  <si>
    <t xml:space="preserve"> International journal of innovative research in technology</t>
  </si>
  <si>
    <t xml:space="preserve"> Graceful Labeling of Wheel Graph and Middle Graph of Wheel Graph under IBEDE and SIBEDE Approach</t>
  </si>
  <si>
    <r>
      <t>International Journal of Computer Sciences and Engineering</t>
    </r>
    <r>
      <rPr>
        <sz val="12"/>
        <color rgb="FF2A496F"/>
        <rFont val="Times New Roman"/>
        <family val="1"/>
      </rPr>
      <t xml:space="preserve">     </t>
    </r>
  </si>
  <si>
    <t>2020-2021</t>
  </si>
  <si>
    <t>2019-2020</t>
  </si>
  <si>
    <t>2018-2019</t>
  </si>
  <si>
    <t>2017-2018</t>
  </si>
  <si>
    <t>Canadian Metallurgical Quarterly</t>
  </si>
  <si>
    <t>Personality Trait And Environmental Attitude</t>
  </si>
  <si>
    <t>A.Elangovan</t>
  </si>
  <si>
    <t>M.Raja</t>
  </si>
  <si>
    <t>A Study On John Barth’s 'The Sot-Weed Factor' As A Parody </t>
  </si>
  <si>
    <t>Portrayal Of Post Modern Myth In John Barth’s “Chimera”</t>
  </si>
  <si>
    <t>DR.AS.Raja</t>
  </si>
  <si>
    <t>DR.M. Chennappan</t>
  </si>
  <si>
    <t xml:space="preserve"> I. James</t>
  </si>
  <si>
    <t xml:space="preserve">International Journal of Scientific Research in Computer Science Application and Management Studies  </t>
  </si>
  <si>
    <t>An Analysis of Factors Influencing E-shopping in Dharmapuri District</t>
  </si>
  <si>
    <t>2319 - 1953</t>
  </si>
  <si>
    <t>Decision Making Style of Purchasing Fashion Appears among Rural Youth</t>
  </si>
  <si>
    <t xml:space="preserve">Restaurant Business </t>
  </si>
  <si>
    <t>Motivational Factors of Online Shopping in Dharmapuri District</t>
  </si>
  <si>
    <t>Students’ Attitude towards Online Shopping in Dharmapuri District, Tamil Nadu.</t>
  </si>
  <si>
    <t>Journalof pharmaceutical negative results</t>
  </si>
  <si>
    <t>Highly efficient base catalysed synthesis of piperidine-4-lmine lead molecules for SARS- cov-2-mutant proteasevia in silico method</t>
  </si>
  <si>
    <t>https://www.researchgate.net/publication/354021959</t>
  </si>
  <si>
    <t>Breast Cancer Awareness among the Graduate Students</t>
  </si>
  <si>
    <t>https://www.researchgate.net/publication/337831994</t>
  </si>
  <si>
    <t>International Journal of Research in Social Sciences</t>
  </si>
  <si>
    <t>Academic Interest of the Under Graduate College Students of Dharmapuri</t>
  </si>
  <si>
    <t xml:space="preserve"> International Journal of Research in Social Sciences</t>
  </si>
  <si>
    <t xml:space="preserve">2321-788X </t>
  </si>
  <si>
    <t>Analysis  of factors that challenges theadoption of cloud computing</t>
  </si>
  <si>
    <t>https://doi.org/10.5281/zenodo.3360384</t>
  </si>
  <si>
    <t>International Journal of Computer Networks and Applications</t>
  </si>
  <si>
    <t xml:space="preserve">K.Selvanathan </t>
  </si>
  <si>
    <t xml:space="preserve">Current challenges in field work training and social work education </t>
  </si>
  <si>
    <t>2394-3114</t>
  </si>
  <si>
    <t>Studies in indian place names</t>
  </si>
  <si>
    <r>
      <t xml:space="preserve">. </t>
    </r>
    <r>
      <rPr>
        <sz val="12"/>
        <color rgb="FF000000"/>
        <rFont val="Times New Roman"/>
        <family val="1"/>
      </rPr>
      <t xml:space="preserve">V.Rajeswari </t>
    </r>
  </si>
  <si>
    <t>Remoteness Association of Corridor Network</t>
  </si>
  <si>
    <t>DOI:10.1007/978-3-030-24322-7_71</t>
  </si>
  <si>
    <t>International conference on emerging trends in engineering</t>
  </si>
  <si>
    <t>http://www.springer.com/series/16172</t>
  </si>
  <si>
    <t>A study on customer preference toward E-Banking service reference to Dharmapuri District</t>
  </si>
  <si>
    <t>2394 – 2886</t>
  </si>
  <si>
    <t>Modern thamizh research</t>
  </si>
  <si>
    <t>2321-984X</t>
  </si>
  <si>
    <t>Wireless Networks</t>
  </si>
  <si>
    <t>International research journal of tamil</t>
  </si>
  <si>
    <t>History and culture of the papanasa kaani people in anthropological perspective</t>
  </si>
  <si>
    <t>P.Kannathasan</t>
  </si>
  <si>
    <t>International Journal of Trend in Research and Development</t>
  </si>
  <si>
    <t>A Comprehensive Study of Security Issues and Challenges in Big Data</t>
  </si>
  <si>
    <t>www.ijtrd.com</t>
  </si>
  <si>
    <t>A Novel Game Theory Scheme to Egest Larceny in Cockroach Topology Wireless Sensor Network</t>
  </si>
  <si>
    <t>A. Muruganandam</t>
  </si>
  <si>
    <t xml:space="preserve">ARPN Journal of Engineering and Applied Sciences </t>
  </si>
  <si>
    <t>1819-6608</t>
  </si>
  <si>
    <t>A Secure Dynamic Adaptive Routing Technique using Game Theory in Wireless Sensor Network</t>
  </si>
  <si>
    <t xml:space="preserve">International Journal of Engineering and Technology </t>
  </si>
  <si>
    <t xml:space="preserve">2227 – 524X </t>
  </si>
  <si>
    <t xml:space="preserve">www.sciencepubco.com/index.php/IJET </t>
  </si>
  <si>
    <t>Game Theory Based Security Approach in Wireless Sensor Network</t>
  </si>
  <si>
    <t>International Journal of Computer Sciences and Engineering</t>
  </si>
  <si>
    <t>A Secured Data against Attacks in Intrusion Detection System with Dynamic Source Routing Protocol Using Counter Measure Selection Algorithm</t>
  </si>
  <si>
    <t>International Journal of Scientific Research in Network Security and Communication</t>
  </si>
  <si>
    <t>2321-3256</t>
  </si>
  <si>
    <t>https://sdbindex.com/documents/00000519/00001-54708</t>
  </si>
  <si>
    <t>https://www.ijsrnsc.org/pdf_paper_view.php?paper_id=391&amp;1-IJSRNSC-00546-68.pdf</t>
  </si>
  <si>
    <t>Hybrid Simulated Annealing with Lion Swarm Optimization Algorithm with Modified Elliptic Curve Cryptography for Secured Data Transmission Over Wireless Sensor Networks (WSN)</t>
  </si>
  <si>
    <t xml:space="preserve"> S. Silambarasan</t>
  </si>
  <si>
    <t>2229-6948</t>
  </si>
  <si>
    <t>Ictact journal on communication technology</t>
  </si>
  <si>
    <t>https://doi.org/10.47750/pnr.2022.13.S09.448</t>
  </si>
  <si>
    <t>0976-9234</t>
  </si>
  <si>
    <t> 2156-5570 </t>
  </si>
  <si>
    <t>http://www.ijtrd.com/papers/ijtrd18010.pdf</t>
  </si>
  <si>
    <t>1742-6588 </t>
  </si>
  <si>
    <t>D. Shanmugam</t>
  </si>
  <si>
    <t xml:space="preserve"> Dr. R. Venkatesh</t>
  </si>
  <si>
    <t>An analysis of growth and performance of Msmes in tamilnadu</t>
  </si>
  <si>
    <t>0886-9367</t>
  </si>
  <si>
    <t>The International journal of analytical and experimental modal analysis</t>
  </si>
  <si>
    <t>2320-4168</t>
  </si>
  <si>
    <t>A study on factors affecting consumers buying behacvior towards home loan with special reference to state bank of india and life insurance corporation in bargur taluk</t>
  </si>
  <si>
    <t>shanlax international journal of commerce</t>
  </si>
  <si>
    <t>https://doi.org/10.5281/zenodo.1461432</t>
  </si>
  <si>
    <t>2321-4623</t>
  </si>
  <si>
    <t>Shanlax international journal of management</t>
  </si>
  <si>
    <t>A  study on investment  preferences and purpose of investments among the rural area investors in  krishnagiri district</t>
  </si>
  <si>
    <t>A study on impact of socio-economic profile on  investment pattern of salaried &amp; non-salaried people in krishnagiri town</t>
  </si>
  <si>
    <t>1548-7741</t>
  </si>
  <si>
    <t>Journal of Information and Computational Science</t>
  </si>
  <si>
    <t>Problem faced by micro small medium enterepreneurs in hosur taluk</t>
  </si>
  <si>
    <t>Trustful Traffic Management with Adaptive PSO Path Selection Policy in VANET</t>
  </si>
  <si>
    <t>Dr.M.Savitha Devi</t>
  </si>
  <si>
    <t>International journal of emerging technology in computer science&amp; electronics</t>
  </si>
  <si>
    <t>0976-1353</t>
  </si>
  <si>
    <t>1001-1749</t>
  </si>
  <si>
    <t xml:space="preserve">
Wutan Huatan Jisuan Jishu
</t>
  </si>
  <si>
    <t>Psycho Social Problems of Transgender in Salem District</t>
  </si>
  <si>
    <t>General Well-Being Among Female College Going Students, Dharmapuri</t>
  </si>
  <si>
    <t>0474-9030</t>
  </si>
  <si>
    <t>Our Heritage</t>
  </si>
  <si>
    <t>https://www.researchgate.net/publication/341265412</t>
  </si>
  <si>
    <t>rGO Sheets/ZnFe2O4 Nanocomposities as an Efficient Electro Catalyst Material for I3−/I− Reaction for High Performance DSSCs</t>
  </si>
  <si>
    <t>Journal of Inorganic and Organometallic Polymers and Materials</t>
  </si>
  <si>
    <t>Synthesis of rGO/NiFe2O4 nanocomposite as an alternative counter electrode material to fabricate Pt-free efficient dye sensitized solar cells</t>
  </si>
  <si>
    <t>Diamond and Related Materials</t>
  </si>
  <si>
    <t>https://doi.org/10.1016/j.diamond.2022.109406</t>
  </si>
  <si>
    <t>Synthesis of rNiCo Nanocomposite-As an Electrode Material for Supercapacitor Applications</t>
  </si>
  <si>
    <t>Journal of Inorganic and Organometallic Polymers and Materia</t>
  </si>
  <si>
    <t>Synthesis and characterization of dysprosium (Dy3+) doped titanium dioxide (TiO2) as a potential material for photocatalytic activity</t>
  </si>
  <si>
    <t>Materials Today: Proceedings</t>
  </si>
  <si>
    <t>https://doi.org/10.1016/j.matpr.2020.07.739</t>
  </si>
  <si>
    <t>Development of photo-anodes based on Dysprosium doped zinc oxide for improving performance of dye sensitized solar cells</t>
  </si>
  <si>
    <t>https://doi.org/10.1016/j.matpr.2022.05.478</t>
  </si>
  <si>
    <t>Analysis of optical and structual properties of Sm3+ doped TiO2 Apotential composition for the fabrication of efficien DSSCs</t>
  </si>
  <si>
    <t>Aqueous adulterants removal by Photocatalysis cdo/cuo metal oxide Nanocomposite</t>
  </si>
  <si>
    <t>1454-2331</t>
  </si>
  <si>
    <t>U.P.B. Sci. Bull., Series B,</t>
  </si>
  <si>
    <t>Synthesis And Docking Studies Of Innovative Pyrazole Hydrazides</t>
  </si>
  <si>
    <t>https://doi.org/10.47750/pnr.2023.14.SO2.22</t>
  </si>
  <si>
    <t>0925-9635</t>
  </si>
  <si>
    <t>Journal of Materials Science: Materials in Electronics</t>
  </si>
  <si>
    <t xml:space="preserve">
Electronic ISSN
    1573-482X  
Print ISSN
    0957-4522 </t>
  </si>
  <si>
    <t xml:space="preserve">https://www.springer.com/journal/10854 </t>
  </si>
  <si>
    <t>https://www.scientificbulletin.upb.ro/rev_docs_arhiva/rezd95_555380.pdf</t>
  </si>
  <si>
    <t>https://www.scientificbulletin.upb.ro/</t>
  </si>
  <si>
    <t>https://ui.adsabs.harvard.edu/abs/2022DRM...130j9406A/abstract</t>
  </si>
  <si>
    <t>https://link.springer.com/article/10.1007/s10904-022-02455-1</t>
  </si>
  <si>
    <t>4601–4613</t>
  </si>
  <si>
    <t xml:space="preserve">https://doi.org/10.1007/s10904-022-02455-1 </t>
  </si>
  <si>
    <t xml:space="preserve">https://www.sciencedirect.com/journal/materials-today-proceedings/vol/50/part/P7 </t>
  </si>
  <si>
    <t xml:space="preserve">https://www.sciencedirect.com/science/article/pii/S2214785320360910 </t>
  </si>
  <si>
    <t xml:space="preserve">https://link.springer.com/article/10.1007/s10904-021-02182-z </t>
  </si>
  <si>
    <t xml:space="preserve">https://www.sciencedirect.com/science/article/pii/S2214785322038135 </t>
  </si>
  <si>
    <t xml:space="preserve">https://doi.org/10.1007/s10904-021-02182-z </t>
  </si>
  <si>
    <t xml:space="preserve">https://www.pnrjournal.com </t>
  </si>
  <si>
    <t xml:space="preserve">https://www.sciencedirect.com/science/article/pii/S2214785321051890 </t>
  </si>
  <si>
    <t>https://www.sciencedirect.com/science/article/pii/S2214785321053554</t>
  </si>
  <si>
    <t xml:space="preserve">https://www.tandfonline.com/loi/ycmq20 </t>
  </si>
  <si>
    <t>Indian Journal of Natural Sciences</t>
  </si>
  <si>
    <t>Peer reviewed International Journal</t>
  </si>
  <si>
    <t>Peer reviewed OPEN ACCESS FREE JOURNAL</t>
  </si>
  <si>
    <t>https://ijirt.org/</t>
  </si>
  <si>
    <t>https://irjt.iorpress.org/index.php/irjt/article/view/672</t>
  </si>
  <si>
    <t>E-ISSN 2582-1113</t>
  </si>
  <si>
    <t>https://www.ijcna.org/abstract.php?id=1790</t>
  </si>
  <si>
    <t>https://ictactjournals.in/ArticleDetails.aspx?id=6490</t>
  </si>
  <si>
    <t>https://www.ijcna.org/abstract.php?id=711</t>
  </si>
  <si>
    <t>https://link.springer.com/article/10.1007/s11276-020-02486-x</t>
  </si>
  <si>
    <t>https://link.springer.com/article/10.1007/s11042-021-10723-4</t>
  </si>
  <si>
    <t>https://www.sciencedirect.com/science/article/pii/S2666950121000365?via%3Dihub</t>
  </si>
  <si>
    <t>https://www.sciencedirect.com/science/article/abs/pii/S0167577X21000550?via%3Dihub</t>
  </si>
  <si>
    <t>https://www.sciencedirect.com/science/article/pii/S2214785321015364?via%3Dihub</t>
  </si>
  <si>
    <t>https://www.sciencedirect.com/science/article/pii/S2214785321010841?via%3Dihub</t>
  </si>
  <si>
    <t>The way of life that shows Nambiyaga Porul</t>
  </si>
  <si>
    <t>https://doi.org/10.34256/irjt21315</t>
  </si>
  <si>
    <t>https://irjt.iorpress.org/index.php/irjt/article/view/444</t>
  </si>
  <si>
    <t>2582-1113</t>
  </si>
  <si>
    <t>http://www.tnsroindia.org.in/JOURNAL/issue72/ISSUE%2072%20FULL%20TEXT%20PART%2003.pdf</t>
  </si>
  <si>
    <t>https://thesai.org/Publications/ViewPaper?Volume=13&amp;Issue=9&amp;Code=IJACSA&amp;SerialNo=58#:~:text=10.14569/IJACSA.2022.0130958</t>
  </si>
  <si>
    <t>https://www.researchgate.net/profile/Robert-Ramesh-Babu-Pushparaj/publication/354022205_PERSONALITY_TRAIT_AND_ENVIRONMENTAL_ATTITUDE/links/6125d205169a1a010324da58/PERSONALITY-TRAIT-AND-ENVIRONMENTAL-ATTITUDE.pdf</t>
  </si>
  <si>
    <t>https://ijcrt.org/papers/IJCRT2105785.pdf</t>
  </si>
  <si>
    <t>http://www.shcpub.edu.in/web/binary/view_document/?model=ir.attachment&amp;id=11024</t>
  </si>
  <si>
    <t>https://ijirt.org/master/publishedpaper/IJIRT155664_PAPER.pdf</t>
  </si>
  <si>
    <t>http://www.wthtjsjs.cn/gallery/19-whjj-sep-5611.pdf</t>
  </si>
  <si>
    <t>https://wthtjsjs.cn/index.php/volume-16-issue-9-2020/</t>
  </si>
  <si>
    <t>https://www.researchgate.net/publication/332664978_A_secure_dynamic_adaptive_routing_technique_using_game_theory_in_wireless_sensor_network</t>
  </si>
  <si>
    <t>http://www.arpnjournals.com/jeas/volume_07_2018.htm</t>
  </si>
  <si>
    <t>http://www.arpnjournals.org/jeas/research_papers/rp_2018/jeas_0418_6954.pdf</t>
  </si>
  <si>
    <t>https://www.ijetcse.com/admin/uploads/Trustful%20Traffic%20Management%20with%20Adaptive%20PSO%20Path%20Selection%20Policy%20in%20VANET_1604725124.pdf</t>
  </si>
  <si>
    <t>https://www.ijetcse.com/view_paper.php?id=24&amp;iid=24</t>
  </si>
  <si>
    <t>http://research-chronicler.com/reschro/pdf/v5i1/5111.PDF</t>
  </si>
  <si>
    <t>https://www.issnjournals.com/journals/search-journals/tag/authorname/R.+Murugesan*+and+Dr.+V.+Gnanaprakasam**</t>
  </si>
  <si>
    <t>peer reviewed journal</t>
  </si>
  <si>
    <t>https://www.idosi.org/mejsr/mejsr25(7)17/22.pdf</t>
  </si>
  <si>
    <t xml:space="preserve">https://www.researchgate.net/publication/331973678 </t>
  </si>
  <si>
    <t>https://www.ijcseonline.org/pdf_paper_view.php?paper_id=1318&amp;24-IJCSE-02237.pdf</t>
  </si>
  <si>
    <t>https://www.ijcseonline.org/ijcse_search.php</t>
  </si>
  <si>
    <t>http://www.acadpubl.eu/jsi/2018-119-10/articles/10a/90.pdf</t>
  </si>
  <si>
    <t>https://iopscience.iop.org/article/10.1088/1742-6596/1000/1/012078/pdf</t>
  </si>
  <si>
    <t>https://zenodo.org/record/1461432#.Y_BwdnZBzIU</t>
  </si>
  <si>
    <t>http://www.languageinindia.com/oct2018/stjosephs/murugesantheowl.pdf</t>
  </si>
  <si>
    <t>Thems of Black Humour in John Barh's the Folating Opera</t>
  </si>
  <si>
    <t>An International Peer-Reviewed English Journal</t>
  </si>
  <si>
    <t>https://www.rjoe.org.in/vol3iss3.html</t>
  </si>
  <si>
    <t>https://www.rjoe.org.in/Files/vol3issue3/new/OK%20RJOE-%20(134-139)-Murugesan.pdf</t>
  </si>
  <si>
    <t>https://rbjournal.org/index.php/rb/issue/view/1015</t>
  </si>
  <si>
    <t>https://rbjournal.org/index.php/rb/article/view/8509/4377</t>
  </si>
  <si>
    <t>https://rbjournal.org/index.php/rb/article/view/14315</t>
  </si>
  <si>
    <t>https://rbjournal.org/index.php/rb/article/view/14315/9525</t>
  </si>
  <si>
    <t>https://rbjournal.org/index.php/rb/article/view/13461</t>
  </si>
  <si>
    <t>https://rbjournal.org/index.php/rb/article/view/13461/8717</t>
  </si>
  <si>
    <t>https://rbjournal.org/index.php/rb/article/view/11543</t>
  </si>
  <si>
    <t>https://rbjournal.org/index.php/rb/article/view/11543/7226</t>
  </si>
  <si>
    <t>https://www.ijsrcsams.com/images/stories/Past_Issue_Docs/ijsrcsamsv8i2p75.pdf</t>
  </si>
  <si>
    <t>https://www.ijsrcsams.com/index.php/past-issues/volume-8/v8-issue-2</t>
  </si>
  <si>
    <t>https://www.ijsrcsams.com/images/stories/Past_Issue_Docs/ijsrcsamsv8i2p63.pdf</t>
  </si>
  <si>
    <r>
      <t xml:space="preserve"> </t>
    </r>
    <r>
      <rPr>
        <sz val="12"/>
        <color theme="1"/>
        <rFont val="Times New Roman"/>
        <family val="1"/>
      </rPr>
      <t>Enhanced lion swarm optimization algorithm with centralized authentication approach for secured data transmission over wsn</t>
    </r>
  </si>
  <si>
    <r>
      <t xml:space="preserve"> </t>
    </r>
    <r>
      <rPr>
        <sz val="12"/>
        <color theme="1"/>
        <rFont val="Times New Roman"/>
        <family val="1"/>
      </rPr>
      <t>Evolutionary Computing Assisted Visually-Imperceptible Hybrid Cryptography and Steganography Model for Secure Data Communication over Cloud Environment</t>
    </r>
  </si>
  <si>
    <r>
      <t>Hybrid data encryption model integrating</t>
    </r>
    <r>
      <rPr>
        <sz val="12"/>
        <color rgb="FF000000"/>
        <rFont val="Times New Roman"/>
        <family val="1"/>
      </rPr>
      <t xml:space="preserve"> </t>
    </r>
    <r>
      <rPr>
        <sz val="12"/>
        <color rgb="FF121312"/>
        <rFont val="Times New Roman"/>
        <family val="1"/>
      </rPr>
      <t>multi-objective adaptive genetic algorithm for secure medical data communication over cloud-based healthcare systems</t>
    </r>
  </si>
  <si>
    <t>https://www.ijcna.org/Manuscripts/IJCNA-2020-O-18.pdf</t>
  </si>
  <si>
    <t xml:space="preserve">தமிழ்ச்சமூகமும் அறிவியலும் </t>
  </si>
  <si>
    <t>https://portal.issn.org/resource/ISSN/2321-984X</t>
  </si>
  <si>
    <t>சர்வதேச தமிழாய்விதழ்</t>
  </si>
  <si>
    <t>https://doi.org/10.34256/irjt22s233</t>
  </si>
  <si>
    <t>https://www.ijcna.org/Manuscripts/IJCNA-2022-O-27.pdf</t>
  </si>
  <si>
    <t>https://ictactjournals.in</t>
  </si>
  <si>
    <t>https://www.sciencedirect.com/science/article/abs/pii/S0009261421009209?via%3Dihub</t>
  </si>
  <si>
    <t>Chemical Physics Letters</t>
  </si>
  <si>
    <t>https://www.sciencedirect.com/journal/chemical-physics-letters</t>
  </si>
  <si>
    <t>https://joics.org/</t>
  </si>
  <si>
    <t>https://drive.google.com/file/d/1UIK0mARUzxZgzT-Ktke_yFjwFED5qk7y/view?usp=share_link</t>
  </si>
  <si>
    <t>A Peer-Reviewed Journal</t>
  </si>
  <si>
    <t>ஒப்பாரிப் பாடல்களில் பெண் உளவியல் சிக்கல்கள்</t>
  </si>
  <si>
    <t>https://ijcrt.org/</t>
  </si>
  <si>
    <t>https://www.ijcna.org/Manuscripts/IJCNA-2020-O-19.pdf</t>
  </si>
  <si>
    <t>https://www.ijcna.org/</t>
  </si>
  <si>
    <t>https://ijaema.com/</t>
  </si>
  <si>
    <t>UGC-CARE Group 'II' Journal</t>
  </si>
  <si>
    <t>https://app.box.com/s/r80ichwzwg4nc84s4w5bky6v5czk1q2u</t>
  </si>
  <si>
    <t>https://app.box.com/s/5xkgikjve2akjvdwq71ro0hu22wj5fpw</t>
  </si>
  <si>
    <t>https://www.researchgate.net/profile/Robert-Ramesh-Babu-Pushparaj/publication/341265412_General_Wellbeing_among_Female_College_going_Students_Dharmapuri/links/602df987a6fdcc37a8333570/General-Wellbeing-among-Female-College-going-Students-Dharmapuri.pdf</t>
  </si>
  <si>
    <t>https://www.tpnsindia.org/</t>
  </si>
  <si>
    <t>https://www.tpnsindia.org/index.php/sipn/article/view/7982</t>
  </si>
  <si>
    <t>978-3-030-24322-7</t>
  </si>
  <si>
    <t>http://ijhte.marwadieducation.edu.in/paper63.html</t>
  </si>
  <si>
    <t>A Bi-annual Refereed Journal</t>
  </si>
  <si>
    <t>தமிழ்ச்சமூகமும் அறிவியலும்</t>
  </si>
  <si>
    <t>https://shanlaxjournals.in/journals/index.php/tamil</t>
  </si>
  <si>
    <t>Shanlax International Journal of Tamil Research</t>
  </si>
  <si>
    <t>ஆற்றுப்படை நூல்களில் விருந்தோம்பல் பண்பு</t>
  </si>
  <si>
    <t>2582-2810</t>
  </si>
  <si>
    <t>https://www.periyaruniversity.ac.in</t>
  </si>
  <si>
    <t>2349-6363</t>
  </si>
  <si>
    <t>Peer Reviewed Journal</t>
  </si>
  <si>
    <t>Big Data Security-A Review of Encryption Techniques in Big Data Technique</t>
  </si>
  <si>
    <t>https://www.periyaruniversity.ac.in/ijcii/issue/2019/Dec/5.pdf</t>
  </si>
  <si>
    <t>Advanced Set Containment Join Using PSJ</t>
  </si>
  <si>
    <t>https://www.ijsrcsams.com/images/stories/Past_Issue_Docs/ijsrcsamsv8i1p29.pdf</t>
  </si>
  <si>
    <t>https://www.ijsrcsams.com/images/stories/Past_Issue_Docs/ijsrcsamsv8i1p47.pdf</t>
  </si>
  <si>
    <t>peer-reviewed refereed research journal</t>
  </si>
  <si>
    <t>https://www.researchgate.net/publication/337832034_Academic_Interest_of_the_Under_Graduate_College_Students_of_Dharmapuri</t>
  </si>
  <si>
    <t>https://www.researchgate.net/publication/337832152_Level_of_Mental_Health_among_the_Adolescents_of_Dharmapuri</t>
  </si>
  <si>
    <t>https://www.researchgate.net/publication/337832126_Self_Esteem_of_School_Students_of_Dharmapuri</t>
  </si>
  <si>
    <t>https://www.researchgate.net/publication/337831994_Breast_Cancer_Awareness_among_the_Graduate_Students</t>
  </si>
  <si>
    <t>https://www.ijcrt.org/</t>
  </si>
  <si>
    <t>https://www.spjmr.com/</t>
  </si>
  <si>
    <t>Shanlax International Journal of Arts, Science and Humanities</t>
  </si>
  <si>
    <t>https://shanlaxjournals.in/journals/index.php/sijash</t>
  </si>
  <si>
    <t>https://www.shanlaxjournals.in/journals/index.php/management/</t>
  </si>
  <si>
    <t>Open-access Journal</t>
  </si>
  <si>
    <t>https://ijmttjournal.org/2018/Volume-56/number-2/IJMTT-V56P515.pdf</t>
  </si>
  <si>
    <t>https://www.ijcseonline.org/</t>
  </si>
  <si>
    <t>Security Issues in the Cloud Computing Environment : An Overview</t>
  </si>
  <si>
    <t>https://www.ijcseonline.org/pdf_spl_paper_view.php?paper_id=1321&amp;24-IJCSE-NCICT.pdf</t>
  </si>
  <si>
    <r>
      <t xml:space="preserve"> </t>
    </r>
    <r>
      <rPr>
        <sz val="11"/>
        <color theme="1"/>
        <rFont val="Times New Roman"/>
        <family val="1"/>
      </rPr>
      <t>Hybrid Elliptic Curve Cryptography for Secured Cloud Computing</t>
    </r>
  </si>
  <si>
    <t>https://doi.org/10.26438/ijcse/v7i1.707719</t>
  </si>
  <si>
    <t>https://doi.org/10.26438/ijcse/v6i7.610621</t>
  </si>
</sst>
</file>

<file path=xl/styles.xml><?xml version="1.0" encoding="utf-8"?>
<styleSheet xmlns="http://schemas.openxmlformats.org/spreadsheetml/2006/main">
  <fonts count="34">
    <font>
      <sz val="11"/>
      <color theme="1"/>
      <name val="Calibri"/>
      <family val="2"/>
      <scheme val="minor"/>
    </font>
    <font>
      <u/>
      <sz val="9.35"/>
      <color theme="10"/>
      <name val="Calibri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Bamini"/>
    </font>
    <font>
      <sz val="10"/>
      <color theme="1"/>
      <name val="Calibri"/>
      <family val="2"/>
      <scheme val="minor"/>
    </font>
    <font>
      <sz val="12"/>
      <color rgb="FF302421"/>
      <name val="Times New Roman"/>
      <family val="1"/>
    </font>
    <font>
      <sz val="12"/>
      <color rgb="FF58595B"/>
      <name val="Times New Roman"/>
      <family val="1"/>
    </font>
    <font>
      <sz val="12"/>
      <color rgb="FF121312"/>
      <name val="Times New Roman"/>
      <family val="1"/>
    </font>
    <font>
      <sz val="12"/>
      <color theme="1"/>
      <name val="Bamini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rgb="FF2A496F"/>
      <name val="Times New Roman"/>
      <family val="1"/>
    </font>
    <font>
      <u/>
      <sz val="12"/>
      <name val="Times New Roman"/>
      <family val="1"/>
    </font>
    <font>
      <sz val="12"/>
      <name val="Bamini"/>
    </font>
    <font>
      <sz val="12"/>
      <color rgb="FF111111"/>
      <name val="Times New Roman"/>
      <family val="1"/>
    </font>
    <font>
      <sz val="11"/>
      <color theme="1"/>
      <name val="Times New Roman"/>
      <family val="1"/>
    </font>
    <font>
      <sz val="12"/>
      <color rgb="FF222222"/>
      <name val="Times New Roman"/>
      <family val="1"/>
    </font>
    <font>
      <sz val="12"/>
      <color rgb="FF000000"/>
      <name val="Baamini"/>
    </font>
    <font>
      <u/>
      <sz val="9.35"/>
      <color theme="1"/>
      <name val="Calibri"/>
      <family val="2"/>
    </font>
    <font>
      <sz val="12"/>
      <color rgb="FF0D0D0D"/>
      <name val="Times New Roman"/>
      <family val="1"/>
    </font>
    <font>
      <sz val="12"/>
      <color rgb="FF202124"/>
      <name val="Times New Roman"/>
      <family val="1"/>
    </font>
    <font>
      <sz val="12"/>
      <color rgb="FF5C5C5C"/>
      <name val="Times New Roman"/>
      <family val="1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rgb="FF111111"/>
      <name val="Verdana"/>
      <family val="2"/>
    </font>
    <font>
      <sz val="12"/>
      <color rgb="FF000000"/>
      <name val="Bamini"/>
      <family val="2"/>
    </font>
    <font>
      <sz val="12"/>
      <color rgb="FF000000"/>
      <name val="Arial"/>
      <family val="2"/>
    </font>
    <font>
      <sz val="10"/>
      <name val="Segoe UI"/>
      <family val="2"/>
    </font>
    <font>
      <sz val="12"/>
      <color rgb="FF000000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</font>
    <font>
      <u/>
      <sz val="12"/>
      <color theme="10"/>
      <name val="Calibri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5" fillId="0" borderId="0" xfId="0" applyFont="1"/>
    <xf numFmtId="0" fontId="2" fillId="0" borderId="0" xfId="0" applyFont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3" fillId="0" borderId="2" xfId="1" applyFont="1" applyBorder="1" applyAlignment="1" applyProtection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3" fillId="0" borderId="2" xfId="1" applyFont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4" fillId="0" borderId="0" xfId="0" applyFont="1"/>
    <xf numFmtId="0" fontId="9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1" fillId="0" borderId="2" xfId="1" applyBorder="1" applyAlignment="1" applyProtection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2" xfId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" fillId="0" borderId="2" xfId="1" applyBorder="1" applyAlignment="1" applyProtection="1">
      <alignment horizontal="left" vertical="center" wrapText="1"/>
    </xf>
    <xf numFmtId="0" fontId="11" fillId="0" borderId="2" xfId="1" applyFont="1" applyBorder="1" applyAlignment="1" applyProtection="1">
      <alignment horizontal="left" vertical="center" wrapText="1"/>
    </xf>
    <xf numFmtId="0" fontId="13" fillId="0" borderId="2" xfId="1" applyFont="1" applyBorder="1" applyAlignment="1" applyProtection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9" fillId="0" borderId="2" xfId="1" applyFont="1" applyBorder="1" applyAlignment="1" applyProtection="1">
      <alignment horizontal="left" vertical="center" wrapText="1"/>
    </xf>
    <xf numFmtId="0" fontId="1" fillId="0" borderId="2" xfId="1" applyFill="1" applyBorder="1" applyAlignment="1" applyProtection="1">
      <alignment horizontal="left" vertical="center" wrapText="1"/>
    </xf>
    <xf numFmtId="0" fontId="13" fillId="0" borderId="2" xfId="1" applyFont="1" applyFill="1" applyBorder="1" applyAlignment="1" applyProtection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9" fillId="0" borderId="2" xfId="1" applyFont="1" applyBorder="1" applyAlignment="1" applyProtection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23" fillId="0" borderId="0" xfId="0" applyFont="1" applyAlignment="1">
      <alignment vertical="center"/>
    </xf>
    <xf numFmtId="0" fontId="1" fillId="0" borderId="0" xfId="1" applyAlignment="1" applyProtection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5" fillId="0" borderId="2" xfId="0" applyFont="1" applyBorder="1" applyAlignment="1"/>
    <xf numFmtId="0" fontId="24" fillId="0" borderId="0" xfId="0" applyFont="1"/>
    <xf numFmtId="0" fontId="2" fillId="0" borderId="2" xfId="1" applyFont="1" applyBorder="1" applyAlignment="1" applyProtection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16" fillId="0" borderId="0" xfId="0" applyFont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16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7" fillId="0" borderId="0" xfId="0" applyFont="1" applyAlignment="1">
      <alignment horizontal="justify"/>
    </xf>
    <xf numFmtId="0" fontId="28" fillId="0" borderId="2" xfId="0" applyFont="1" applyBorder="1" applyAlignment="1">
      <alignment vertical="center"/>
    </xf>
    <xf numFmtId="0" fontId="11" fillId="0" borderId="2" xfId="0" applyFont="1" applyBorder="1" applyAlignment="1">
      <alignment wrapText="1"/>
    </xf>
    <xf numFmtId="0" fontId="2" fillId="0" borderId="2" xfId="0" applyFont="1" applyBorder="1"/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 wrapText="1"/>
    </xf>
    <xf numFmtId="0" fontId="1" fillId="0" borderId="0" xfId="1" applyFill="1" applyBorder="1" applyAlignment="1" applyProtection="1">
      <alignment horizontal="center" vertical="center" wrapText="1"/>
    </xf>
    <xf numFmtId="0" fontId="11" fillId="0" borderId="0" xfId="0" applyFont="1" applyAlignment="1">
      <alignment vertical="center" wrapText="1"/>
    </xf>
    <xf numFmtId="0" fontId="31" fillId="0" borderId="2" xfId="1" applyFont="1" applyBorder="1" applyAlignment="1" applyProtection="1">
      <alignment horizontal="left" vertical="center" wrapText="1"/>
    </xf>
    <xf numFmtId="0" fontId="32" fillId="0" borderId="2" xfId="1" applyFont="1" applyBorder="1" applyAlignment="1" applyProtection="1">
      <alignment horizontal="left" vertical="center" wrapText="1"/>
    </xf>
    <xf numFmtId="0" fontId="1" fillId="0" borderId="0" xfId="1" applyBorder="1" applyAlignment="1" applyProtection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990600</xdr:colOff>
      <xdr:row>29</xdr:row>
      <xdr:rowOff>152400</xdr:rowOff>
    </xdr:from>
    <xdr:to>
      <xdr:col>3</xdr:col>
      <xdr:colOff>9525</xdr:colOff>
      <xdr:row>29</xdr:row>
      <xdr:rowOff>514350</xdr:rowOff>
    </xdr:to>
    <xdr:grpSp>
      <xdr:nvGrpSpPr>
        <xdr:cNvPr id="1028" name="Group 4"/>
        <xdr:cNvGrpSpPr>
          <a:grpSpLocks/>
        </xdr:cNvGrpSpPr>
      </xdr:nvGrpSpPr>
      <xdr:grpSpPr bwMode="auto">
        <a:xfrm>
          <a:off x="5832475" y="23107650"/>
          <a:ext cx="558800" cy="361950"/>
          <a:chOff x="7286" y="1271"/>
          <a:chExt cx="567" cy="565"/>
        </a:xfrm>
      </xdr:grpSpPr>
      <xdr:sp macro="" textlink="">
        <xdr:nvSpPr>
          <xdr:cNvPr id="1030" name="Rectangle 6"/>
          <xdr:cNvSpPr>
            <a:spLocks noChangeArrowheads="1"/>
          </xdr:cNvSpPr>
        </xdr:nvSpPr>
        <xdr:spPr bwMode="auto">
          <a:xfrm>
            <a:off x="7270" y="1257"/>
            <a:ext cx="620" cy="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IN" sz="1200" b="0" i="0" strike="noStrike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1029" name="Rectangle 5"/>
          <xdr:cNvSpPr>
            <a:spLocks noChangeArrowheads="1"/>
          </xdr:cNvSpPr>
        </xdr:nvSpPr>
        <xdr:spPr bwMode="auto">
          <a:xfrm>
            <a:off x="7286" y="1271"/>
            <a:ext cx="560" cy="5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IN" sz="1200" b="0" i="0" strike="noStrike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  <a:endParaRPr lang="en-IN" sz="1100" b="0" i="0" strike="noStrike">
              <a:solidFill>
                <a:srgbClr val="000000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en-IN" sz="1200" b="0" i="0" strike="noStrike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</xdr:grp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304800</xdr:colOff>
      <xdr:row>63</xdr:row>
      <xdr:rowOff>304800</xdr:rowOff>
    </xdr:to>
    <xdr:sp macro="" textlink="">
      <xdr:nvSpPr>
        <xdr:cNvPr id="3" name="AutoShape 6" descr="Elsevier"/>
        <xdr:cNvSpPr>
          <a:spLocks noChangeAspect="1" noChangeArrowheads="1"/>
        </xdr:cNvSpPr>
      </xdr:nvSpPr>
      <xdr:spPr bwMode="auto">
        <a:xfrm>
          <a:off x="0" y="46882050"/>
          <a:ext cx="304800" cy="30480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oi.org/10.1016/j.diamond.2022.109406" TargetMode="External"/><Relationship Id="rId117" Type="http://schemas.openxmlformats.org/officeDocument/2006/relationships/hyperlink" Target="https://ijaema.com/" TargetMode="External"/><Relationship Id="rId21" Type="http://schemas.openxmlformats.org/officeDocument/2006/relationships/hyperlink" Target="https://doi.org/10.47750/pnr.2022.13.S09.448" TargetMode="External"/><Relationship Id="rId42" Type="http://schemas.openxmlformats.org/officeDocument/2006/relationships/hyperlink" Target="https://www.sciencedirect.com/science/article/pii/S2214785320360910" TargetMode="External"/><Relationship Id="rId47" Type="http://schemas.openxmlformats.org/officeDocument/2006/relationships/hyperlink" Target="https://www.sciencedirect.com/science/article/pii/S2214785321051890" TargetMode="External"/><Relationship Id="rId63" Type="http://schemas.openxmlformats.org/officeDocument/2006/relationships/hyperlink" Target="http://www.tnsroindia.org.in/JOURNAL/issue72/ISSUE%2072%20FULL%20TEXT%20PART%2003.pdf" TargetMode="External"/><Relationship Id="rId68" Type="http://schemas.openxmlformats.org/officeDocument/2006/relationships/hyperlink" Target="https://ijirt.org/master/publishedpaper/IJIRT155664_PAPER.pdf" TargetMode="External"/><Relationship Id="rId84" Type="http://schemas.openxmlformats.org/officeDocument/2006/relationships/hyperlink" Target="https://iopscience.iop.org/article/10.1088/1742-6596/1000/1/012078/pdf" TargetMode="External"/><Relationship Id="rId89" Type="http://schemas.openxmlformats.org/officeDocument/2006/relationships/hyperlink" Target="https://rbjournal.org/index.php/rb/issue/view/1015" TargetMode="External"/><Relationship Id="rId112" Type="http://schemas.openxmlformats.org/officeDocument/2006/relationships/hyperlink" Target="https://portal.issn.org/resource/ISSN/2321-984X" TargetMode="External"/><Relationship Id="rId133" Type="http://schemas.openxmlformats.org/officeDocument/2006/relationships/hyperlink" Target="https://www.ijsrcsams.com/images/stories/Past_Issue_Docs/ijsrcsamsv8i1p47.pdf" TargetMode="External"/><Relationship Id="rId138" Type="http://schemas.openxmlformats.org/officeDocument/2006/relationships/hyperlink" Target="http://www.ijmra.us/" TargetMode="External"/><Relationship Id="rId154" Type="http://schemas.openxmlformats.org/officeDocument/2006/relationships/hyperlink" Target="https://doi.org/10.26438/ijcse/v6i7.610621" TargetMode="External"/><Relationship Id="rId16" Type="http://schemas.openxmlformats.org/officeDocument/2006/relationships/hyperlink" Target="https://doi.org/10.1007/s11276-020-02486-x" TargetMode="External"/><Relationship Id="rId107" Type="http://schemas.openxmlformats.org/officeDocument/2006/relationships/hyperlink" Target="https://doi.org/10.1016/j.matpr.2021.02.024" TargetMode="External"/><Relationship Id="rId11" Type="http://schemas.openxmlformats.org/officeDocument/2006/relationships/hyperlink" Target="https://doi.org/10.1007/s11276-020-02486-x" TargetMode="External"/><Relationship Id="rId32" Type="http://schemas.openxmlformats.org/officeDocument/2006/relationships/hyperlink" Target="https://doi.org/10.1016/j.matpr.2020.07.740" TargetMode="External"/><Relationship Id="rId37" Type="http://schemas.openxmlformats.org/officeDocument/2006/relationships/hyperlink" Target="https://www.scientificbulletin.upb.ro/" TargetMode="External"/><Relationship Id="rId53" Type="http://schemas.openxmlformats.org/officeDocument/2006/relationships/hyperlink" Target="https://link.springer.com/article/10.1007/s11042-021-10723-4" TargetMode="External"/><Relationship Id="rId58" Type="http://schemas.openxmlformats.org/officeDocument/2006/relationships/hyperlink" Target="https://doi.org/10.1016/j.matpr.2021.02.416" TargetMode="External"/><Relationship Id="rId74" Type="http://schemas.openxmlformats.org/officeDocument/2006/relationships/hyperlink" Target="http://www.arpnjournals.org/jeas/research_papers/rp_2018/jeas_0418_6954.pdf" TargetMode="External"/><Relationship Id="rId79" Type="http://schemas.openxmlformats.org/officeDocument/2006/relationships/hyperlink" Target="https://www.idosi.org/mejsr/mejsr25(7)17/22.pdf" TargetMode="External"/><Relationship Id="rId102" Type="http://schemas.openxmlformats.org/officeDocument/2006/relationships/hyperlink" Target="https://doi.org/10.34256/irjt22s233" TargetMode="External"/><Relationship Id="rId123" Type="http://schemas.openxmlformats.org/officeDocument/2006/relationships/hyperlink" Target="https://www.tpnsindia.org/index.php/sipn/article/view/7982" TargetMode="External"/><Relationship Id="rId128" Type="http://schemas.openxmlformats.org/officeDocument/2006/relationships/hyperlink" Target="https://www.periyaruniversity.ac.in/" TargetMode="External"/><Relationship Id="rId144" Type="http://schemas.openxmlformats.org/officeDocument/2006/relationships/hyperlink" Target="http://www.ijtrd.com/" TargetMode="External"/><Relationship Id="rId149" Type="http://schemas.openxmlformats.org/officeDocument/2006/relationships/hyperlink" Target="https://www.idosi.org/mejsr/mejsr25(7)17/22.pdf" TargetMode="External"/><Relationship Id="rId5" Type="http://schemas.openxmlformats.org/officeDocument/2006/relationships/hyperlink" Target="http://www.iiste.org/" TargetMode="External"/><Relationship Id="rId90" Type="http://schemas.openxmlformats.org/officeDocument/2006/relationships/hyperlink" Target="https://rbjournal.org/index.php/rb/article/view/14315/9525" TargetMode="External"/><Relationship Id="rId95" Type="http://schemas.openxmlformats.org/officeDocument/2006/relationships/hyperlink" Target="https://www.ijsrcsams.com/images/stories/Past_Issue_Docs/ijsrcsamsv8i2p75.pdf" TargetMode="External"/><Relationship Id="rId22" Type="http://schemas.openxmlformats.org/officeDocument/2006/relationships/hyperlink" Target="https://doi.org/10.1080/00084433.2022.2046901" TargetMode="External"/><Relationship Id="rId27" Type="http://schemas.openxmlformats.org/officeDocument/2006/relationships/hyperlink" Target="https://link.springer.com/article/10.1007/s10904-022-02455-1" TargetMode="External"/><Relationship Id="rId43" Type="http://schemas.openxmlformats.org/officeDocument/2006/relationships/hyperlink" Target="https://link.springer.com/article/10.1007/s10904-021-02182-z" TargetMode="External"/><Relationship Id="rId48" Type="http://schemas.openxmlformats.org/officeDocument/2006/relationships/hyperlink" Target="https://www.sciencedirect.com/science/article/pii/S2214785321053554" TargetMode="External"/><Relationship Id="rId64" Type="http://schemas.openxmlformats.org/officeDocument/2006/relationships/hyperlink" Target="https://thesai.org/Publications/ViewPaper?Volume=13&amp;Issue=9&amp;Code=IJACSA&amp;SerialNo=58" TargetMode="External"/><Relationship Id="rId69" Type="http://schemas.openxmlformats.org/officeDocument/2006/relationships/hyperlink" Target="https://irjt.iorpress.org/index.php/irjt/article/view/672" TargetMode="External"/><Relationship Id="rId113" Type="http://schemas.openxmlformats.org/officeDocument/2006/relationships/hyperlink" Target="https://ijcrt.org/" TargetMode="External"/><Relationship Id="rId118" Type="http://schemas.openxmlformats.org/officeDocument/2006/relationships/hyperlink" Target="https://app.box.com/s/r80ichwzwg4nc84s4w5bky6v5czk1q2u" TargetMode="External"/><Relationship Id="rId134" Type="http://schemas.openxmlformats.org/officeDocument/2006/relationships/hyperlink" Target="doi:%2010.35940/ijitee.C1088.0193S20" TargetMode="External"/><Relationship Id="rId139" Type="http://schemas.openxmlformats.org/officeDocument/2006/relationships/hyperlink" Target="https://www.researchgate.net/publication/337831994_Breast_Cancer_Awareness_among_the_Graduate_Students" TargetMode="External"/><Relationship Id="rId80" Type="http://schemas.openxmlformats.org/officeDocument/2006/relationships/hyperlink" Target="https://www.researchgate.net/publication/331973678" TargetMode="External"/><Relationship Id="rId85" Type="http://schemas.openxmlformats.org/officeDocument/2006/relationships/hyperlink" Target="https://zenodo.org/record/1461432" TargetMode="External"/><Relationship Id="rId150" Type="http://schemas.openxmlformats.org/officeDocument/2006/relationships/hyperlink" Target="https://www.ijcseonline.org/" TargetMode="External"/><Relationship Id="rId155" Type="http://schemas.openxmlformats.org/officeDocument/2006/relationships/hyperlink" Target="http://www.ijpam.eu/" TargetMode="External"/><Relationship Id="rId12" Type="http://schemas.openxmlformats.org/officeDocument/2006/relationships/hyperlink" Target="http://www.ijcseonline.org/" TargetMode="External"/><Relationship Id="rId17" Type="http://schemas.openxmlformats.org/officeDocument/2006/relationships/hyperlink" Target="https://doi.org/10.1007/s10854-022-07816-7" TargetMode="External"/><Relationship Id="rId33" Type="http://schemas.openxmlformats.org/officeDocument/2006/relationships/hyperlink" Target="https://doi.org/10.1016/j.matpr.2020.07.739" TargetMode="External"/><Relationship Id="rId38" Type="http://schemas.openxmlformats.org/officeDocument/2006/relationships/hyperlink" Target="https://ui.adsabs.harvard.edu/abs/2022DRM...130j9406A/abstract" TargetMode="External"/><Relationship Id="rId59" Type="http://schemas.openxmlformats.org/officeDocument/2006/relationships/hyperlink" Target="https://www.sciencedirect.com/science/article/pii/S2214785321015364?via%3Dihub" TargetMode="External"/><Relationship Id="rId103" Type="http://schemas.openxmlformats.org/officeDocument/2006/relationships/hyperlink" Target="https://www.ijcna.org/abstract.php?id=1790" TargetMode="External"/><Relationship Id="rId108" Type="http://schemas.openxmlformats.org/officeDocument/2006/relationships/hyperlink" Target="https://www.sciencedirect.com/science/article/abs/pii/S0009261421009209?via%3Dihub" TargetMode="External"/><Relationship Id="rId124" Type="http://schemas.openxmlformats.org/officeDocument/2006/relationships/hyperlink" Target="http://ijhte.marwadieducation.edu.in/paper63.html" TargetMode="External"/><Relationship Id="rId129" Type="http://schemas.openxmlformats.org/officeDocument/2006/relationships/hyperlink" Target="https://www.periyaruniversity.ac.in/ijcii/issue/2019/Dec/5.pdf" TargetMode="External"/><Relationship Id="rId20" Type="http://schemas.openxmlformats.org/officeDocument/2006/relationships/hyperlink" Target="https://www.ijsrnsc.org/pdf_paper_view.php?paper_id=391&amp;1-IJSRNSC-00546-68.pdf" TargetMode="External"/><Relationship Id="rId41" Type="http://schemas.openxmlformats.org/officeDocument/2006/relationships/hyperlink" Target="https://www.sciencedirect.com/journal/materials-today-proceedings/vol/50/part/P7" TargetMode="External"/><Relationship Id="rId54" Type="http://schemas.openxmlformats.org/officeDocument/2006/relationships/hyperlink" Target="https://doi.org/10.1016/j.rio.2021.100088" TargetMode="External"/><Relationship Id="rId62" Type="http://schemas.openxmlformats.org/officeDocument/2006/relationships/hyperlink" Target="https://irjt.iorpress.org/index.php/irjt/article/view/444" TargetMode="External"/><Relationship Id="rId70" Type="http://schemas.openxmlformats.org/officeDocument/2006/relationships/hyperlink" Target="http://www.wthtjsjs.cn/gallery/19-whjj-sep-5611.pdf" TargetMode="External"/><Relationship Id="rId75" Type="http://schemas.openxmlformats.org/officeDocument/2006/relationships/hyperlink" Target="https://www.ijetcse.com/admin/uploads/Trustful%20Traffic%20Management%20with%20Adaptive%20PSO%20Path%20Selection%20Policy%20in%20VANET_1604725124.pdf" TargetMode="External"/><Relationship Id="rId83" Type="http://schemas.openxmlformats.org/officeDocument/2006/relationships/hyperlink" Target="http://www.acadpubl.eu/jsi/2018-119-10/articles/10a/90.pdf" TargetMode="External"/><Relationship Id="rId88" Type="http://schemas.openxmlformats.org/officeDocument/2006/relationships/hyperlink" Target="https://www.rjoe.org.in/Files/vol3issue3/new/OK%20RJOE-%20(134-139)-Murugesan.pdf" TargetMode="External"/><Relationship Id="rId91" Type="http://schemas.openxmlformats.org/officeDocument/2006/relationships/hyperlink" Target="https://rbjournal.org/index.php/rb/article/view/14315" TargetMode="External"/><Relationship Id="rId96" Type="http://schemas.openxmlformats.org/officeDocument/2006/relationships/hyperlink" Target="https://www.ijsrcsams.com/index.php/past-issues/volume-8/v8-issue-2" TargetMode="External"/><Relationship Id="rId111" Type="http://schemas.openxmlformats.org/officeDocument/2006/relationships/hyperlink" Target="https://drive.google.com/file/d/1UIK0mARUzxZgzT-Ktke_yFjwFED5qk7y/view?usp=share_link" TargetMode="External"/><Relationship Id="rId132" Type="http://schemas.openxmlformats.org/officeDocument/2006/relationships/hyperlink" Target="https://www.ijsrcsams.com/images/stories/Past_Issue_Docs/ijsrcsamsv8i1p29.pdf" TargetMode="External"/><Relationship Id="rId140" Type="http://schemas.openxmlformats.org/officeDocument/2006/relationships/hyperlink" Target="https://www.ijcrt.org/" TargetMode="External"/><Relationship Id="rId145" Type="http://schemas.openxmlformats.org/officeDocument/2006/relationships/hyperlink" Target="https://www.shanlaxjournals.in/journals/index.php/management/" TargetMode="External"/><Relationship Id="rId153" Type="http://schemas.openxmlformats.org/officeDocument/2006/relationships/hyperlink" Target="https://doi.org/10.26438/ijcse/v7i1.707719" TargetMode="External"/><Relationship Id="rId1" Type="http://schemas.openxmlformats.org/officeDocument/2006/relationships/hyperlink" Target="https://doi.org/10.1016/j.matpr.2021.07.330" TargetMode="External"/><Relationship Id="rId6" Type="http://schemas.openxmlformats.org/officeDocument/2006/relationships/hyperlink" Target="http://ijhte.marwadieducation.edu.in/" TargetMode="External"/><Relationship Id="rId15" Type="http://schemas.openxmlformats.org/officeDocument/2006/relationships/hyperlink" Target="http://dx.doi.org/10.1007/978-3-030-24322-7_71" TargetMode="External"/><Relationship Id="rId23" Type="http://schemas.openxmlformats.org/officeDocument/2006/relationships/hyperlink" Target="http://www.ijtrd.com/papers/ijtrd18010.pdf" TargetMode="External"/><Relationship Id="rId28" Type="http://schemas.openxmlformats.org/officeDocument/2006/relationships/hyperlink" Target="https://www.sciencedirect.com/science/article/pii/S2214785320360831" TargetMode="External"/><Relationship Id="rId36" Type="http://schemas.openxmlformats.org/officeDocument/2006/relationships/hyperlink" Target="https://www.springer.com/journal/10854" TargetMode="External"/><Relationship Id="rId49" Type="http://schemas.openxmlformats.org/officeDocument/2006/relationships/hyperlink" Target="https://www.tandfonline.com/loi/ycmq20" TargetMode="External"/><Relationship Id="rId57" Type="http://schemas.openxmlformats.org/officeDocument/2006/relationships/hyperlink" Target="https://www.sciencedirect.com/science/article/abs/pii/S0167577X21000550?via%3Dihub" TargetMode="External"/><Relationship Id="rId106" Type="http://schemas.openxmlformats.org/officeDocument/2006/relationships/hyperlink" Target="https://ictactjournals.in/" TargetMode="External"/><Relationship Id="rId114" Type="http://schemas.openxmlformats.org/officeDocument/2006/relationships/hyperlink" Target="https://www.ijcna.org/Manuscripts/IJCNA-2020-O-19.pdf" TargetMode="External"/><Relationship Id="rId119" Type="http://schemas.openxmlformats.org/officeDocument/2006/relationships/hyperlink" Target="https://app.box.com/s/5xkgikjve2akjvdwq71ro0hu22wj5fpw" TargetMode="External"/><Relationship Id="rId127" Type="http://schemas.openxmlformats.org/officeDocument/2006/relationships/hyperlink" Target="https://shanlaxjournals.in/journals/index.php/tamil" TargetMode="External"/><Relationship Id="rId10" Type="http://schemas.openxmlformats.org/officeDocument/2006/relationships/hyperlink" Target="http://www.ijacsa.org/" TargetMode="External"/><Relationship Id="rId31" Type="http://schemas.openxmlformats.org/officeDocument/2006/relationships/hyperlink" Target="https://doi.org/10.1016/j.matpr.2022.05.478" TargetMode="External"/><Relationship Id="rId44" Type="http://schemas.openxmlformats.org/officeDocument/2006/relationships/hyperlink" Target="https://www.sciencedirect.com/science/article/pii/S2214785322038135" TargetMode="External"/><Relationship Id="rId52" Type="http://schemas.openxmlformats.org/officeDocument/2006/relationships/hyperlink" Target="https://doi.org/10.1007/s11042-021-10723-4" TargetMode="External"/><Relationship Id="rId60" Type="http://schemas.openxmlformats.org/officeDocument/2006/relationships/hyperlink" Target="https://www.researchgate.net/publication/354021959" TargetMode="External"/><Relationship Id="rId65" Type="http://schemas.openxmlformats.org/officeDocument/2006/relationships/hyperlink" Target="https://www.researchgate.net/profile/Robert-Ramesh-Babu-Pushparaj/publication/354022205_PERSONALITY_TRAIT_AND_ENVIRONMENTAL_ATTITUDE/links/6125d205169a1a010324da58/PERSONALITY-TRAIT-AND-ENVIRONMENTAL-ATTITUDE.pdf" TargetMode="External"/><Relationship Id="rId73" Type="http://schemas.openxmlformats.org/officeDocument/2006/relationships/hyperlink" Target="http://www.arpnjournals.com/jeas/volume_07_2018.htm" TargetMode="External"/><Relationship Id="rId78" Type="http://schemas.openxmlformats.org/officeDocument/2006/relationships/hyperlink" Target="https://www.issnjournals.com/journals/search-journals/tag/authorname/R.+Murugesan*+and+Dr.+V.+Gnanaprakasam**" TargetMode="External"/><Relationship Id="rId81" Type="http://schemas.openxmlformats.org/officeDocument/2006/relationships/hyperlink" Target="https://www.ijcseonline.org/pdf_paper_view.php?paper_id=1318&amp;24-IJCSE-02237.pdf" TargetMode="External"/><Relationship Id="rId86" Type="http://schemas.openxmlformats.org/officeDocument/2006/relationships/hyperlink" Target="http://www.languageinindia.com/oct2018/stjosephs/murugesantheowl.pdf" TargetMode="External"/><Relationship Id="rId94" Type="http://schemas.openxmlformats.org/officeDocument/2006/relationships/hyperlink" Target="https://rbjournal.org/index.php/rb/article/view/11543/7226" TargetMode="External"/><Relationship Id="rId99" Type="http://schemas.openxmlformats.org/officeDocument/2006/relationships/hyperlink" Target="https://www.ijcna.org/Manuscripts/IJCNA-2020-O-18.pdf" TargetMode="External"/><Relationship Id="rId101" Type="http://schemas.openxmlformats.org/officeDocument/2006/relationships/hyperlink" Target="https://portal.issn.org/resource/ISSN/2321-984X" TargetMode="External"/><Relationship Id="rId122" Type="http://schemas.openxmlformats.org/officeDocument/2006/relationships/hyperlink" Target="https://www.tpnsindia.org/" TargetMode="External"/><Relationship Id="rId130" Type="http://schemas.openxmlformats.org/officeDocument/2006/relationships/hyperlink" Target="https://www.ijitee.org/" TargetMode="External"/><Relationship Id="rId135" Type="http://schemas.openxmlformats.org/officeDocument/2006/relationships/hyperlink" Target="https://www.researchgate.net/publication/337832034_Academic_Interest_of_the_Under_Graduate_College_Students_of_Dharmapuri" TargetMode="External"/><Relationship Id="rId143" Type="http://schemas.openxmlformats.org/officeDocument/2006/relationships/hyperlink" Target="http://www.languageinindia.com/" TargetMode="External"/><Relationship Id="rId148" Type="http://schemas.openxmlformats.org/officeDocument/2006/relationships/hyperlink" Target="https://iopscience.iop.org/article/10.1088/1742-6596/1000/1/012078/pdf" TargetMode="External"/><Relationship Id="rId151" Type="http://schemas.openxmlformats.org/officeDocument/2006/relationships/hyperlink" Target="https://www.ijcseonline.org/pdf_spl_paper_view.php?paper_id=1321&amp;24-IJCSE-NCICT.pdf" TargetMode="External"/><Relationship Id="rId156" Type="http://schemas.openxmlformats.org/officeDocument/2006/relationships/printerSettings" Target="../printerSettings/printerSettings1.bin"/><Relationship Id="rId4" Type="http://schemas.openxmlformats.org/officeDocument/2006/relationships/hyperlink" Target="http://www.ijmra.us/" TargetMode="External"/><Relationship Id="rId9" Type="http://schemas.openxmlformats.org/officeDocument/2006/relationships/hyperlink" Target="http://www.shcpub.edu.in/" TargetMode="External"/><Relationship Id="rId13" Type="http://schemas.openxmlformats.org/officeDocument/2006/relationships/hyperlink" Target="http://www.ijsrcsams.com/" TargetMode="External"/><Relationship Id="rId18" Type="http://schemas.openxmlformats.org/officeDocument/2006/relationships/hyperlink" Target="https://www.issnjournals.com/" TargetMode="External"/><Relationship Id="rId39" Type="http://schemas.openxmlformats.org/officeDocument/2006/relationships/hyperlink" Target="https://link.springer.com/article/10.1007/s10904-022-02455-1" TargetMode="External"/><Relationship Id="rId109" Type="http://schemas.openxmlformats.org/officeDocument/2006/relationships/hyperlink" Target="https://www.sciencedirect.com/journal/chemical-physics-letters" TargetMode="External"/><Relationship Id="rId34" Type="http://schemas.openxmlformats.org/officeDocument/2006/relationships/hyperlink" Target="https://www.pnrjournal.com/" TargetMode="External"/><Relationship Id="rId50" Type="http://schemas.openxmlformats.org/officeDocument/2006/relationships/hyperlink" Target="https://www.ijcna.org/abstract.php?id=711" TargetMode="External"/><Relationship Id="rId55" Type="http://schemas.openxmlformats.org/officeDocument/2006/relationships/hyperlink" Target="https://www.sciencedirect.com/science/article/pii/S2666950121000365?via%3Dihub" TargetMode="External"/><Relationship Id="rId76" Type="http://schemas.openxmlformats.org/officeDocument/2006/relationships/hyperlink" Target="https://www.ijetcse.com/view_paper.php?id=24&amp;iid=24" TargetMode="External"/><Relationship Id="rId97" Type="http://schemas.openxmlformats.org/officeDocument/2006/relationships/hyperlink" Target="https://www.ijsrcsams.com/images/stories/Past_Issue_Docs/ijsrcsamsv8i2p63.pdf" TargetMode="External"/><Relationship Id="rId104" Type="http://schemas.openxmlformats.org/officeDocument/2006/relationships/hyperlink" Target="https://www.ijcna.org/Manuscripts/IJCNA-2022-O-27.pdf" TargetMode="External"/><Relationship Id="rId120" Type="http://schemas.openxmlformats.org/officeDocument/2006/relationships/hyperlink" Target="https://www.researchgate.net/profile/Robert-Ramesh-Babu-Pushparaj/publication/341265412_General_Wellbeing_among_Female_College_going_Students_Dharmapuri/links/602df987a6fdcc37a8333570/General-Wellbeing-among-Female-College-going-Students-Dharmapuri.pdf" TargetMode="External"/><Relationship Id="rId125" Type="http://schemas.openxmlformats.org/officeDocument/2006/relationships/hyperlink" Target="https://shanlaxjournals.in/journals/index.php/tamil" TargetMode="External"/><Relationship Id="rId141" Type="http://schemas.openxmlformats.org/officeDocument/2006/relationships/hyperlink" Target="https://www.spjmr.com/" TargetMode="External"/><Relationship Id="rId146" Type="http://schemas.openxmlformats.org/officeDocument/2006/relationships/hyperlink" Target="https://ijmttjournal.org/" TargetMode="External"/><Relationship Id="rId7" Type="http://schemas.openxmlformats.org/officeDocument/2006/relationships/hyperlink" Target="https://www.rjelal.com/" TargetMode="External"/><Relationship Id="rId71" Type="http://schemas.openxmlformats.org/officeDocument/2006/relationships/hyperlink" Target="https://wthtjsjs.cn/index.php/volume-16-issue-9-2020/" TargetMode="External"/><Relationship Id="rId92" Type="http://schemas.openxmlformats.org/officeDocument/2006/relationships/hyperlink" Target="https://rbjournal.org/index.php/rb/article/view/13461" TargetMode="External"/><Relationship Id="rId2" Type="http://schemas.openxmlformats.org/officeDocument/2006/relationships/hyperlink" Target="https://doi.org/10.1016/j.matpr.2021.07.484" TargetMode="External"/><Relationship Id="rId29" Type="http://schemas.openxmlformats.org/officeDocument/2006/relationships/hyperlink" Target="https://doi.org/10.1016/j.matpr.2020.07.739" TargetMode="External"/><Relationship Id="rId24" Type="http://schemas.openxmlformats.org/officeDocument/2006/relationships/hyperlink" Target="https://doi.org/10.5281/zenodo.1461432" TargetMode="External"/><Relationship Id="rId40" Type="http://schemas.openxmlformats.org/officeDocument/2006/relationships/hyperlink" Target="https://doi.org/10.1007/s10904-022-02455-1" TargetMode="External"/><Relationship Id="rId45" Type="http://schemas.openxmlformats.org/officeDocument/2006/relationships/hyperlink" Target="https://doi.org/10.1007/s10904-021-02182-z" TargetMode="External"/><Relationship Id="rId66" Type="http://schemas.openxmlformats.org/officeDocument/2006/relationships/hyperlink" Target="https://ijcrt.org/papers/IJCRT2105785.pdf" TargetMode="External"/><Relationship Id="rId87" Type="http://schemas.openxmlformats.org/officeDocument/2006/relationships/hyperlink" Target="https://www.rjoe.org.in/vol3iss3.html" TargetMode="External"/><Relationship Id="rId110" Type="http://schemas.openxmlformats.org/officeDocument/2006/relationships/hyperlink" Target="https://joics.org/" TargetMode="External"/><Relationship Id="rId115" Type="http://schemas.openxmlformats.org/officeDocument/2006/relationships/hyperlink" Target="https://www.ijcna.org/" TargetMode="External"/><Relationship Id="rId131" Type="http://schemas.openxmlformats.org/officeDocument/2006/relationships/hyperlink" Target="http://www.ijsrcsams.com/" TargetMode="External"/><Relationship Id="rId136" Type="http://schemas.openxmlformats.org/officeDocument/2006/relationships/hyperlink" Target="https://www.researchgate.net/publication/337832152_Level_of_Mental_Health_among_the_Adolescents_of_Dharmapuri" TargetMode="External"/><Relationship Id="rId157" Type="http://schemas.openxmlformats.org/officeDocument/2006/relationships/drawing" Target="../drawings/drawing1.xml"/><Relationship Id="rId61" Type="http://schemas.openxmlformats.org/officeDocument/2006/relationships/hyperlink" Target="https://doi.org/10.34256/irjt21315" TargetMode="External"/><Relationship Id="rId82" Type="http://schemas.openxmlformats.org/officeDocument/2006/relationships/hyperlink" Target="https://www.ijcseonline.org/ijcse_search.php" TargetMode="External"/><Relationship Id="rId152" Type="http://schemas.openxmlformats.org/officeDocument/2006/relationships/hyperlink" Target="https://www.ijcseonline.org/" TargetMode="External"/><Relationship Id="rId19" Type="http://schemas.openxmlformats.org/officeDocument/2006/relationships/hyperlink" Target="https://sdbindex.com/documents/00000519/00001-54708" TargetMode="External"/><Relationship Id="rId14" Type="http://schemas.openxmlformats.org/officeDocument/2006/relationships/hyperlink" Target="https://doi.org/10.5281/zenodo.3360384" TargetMode="External"/><Relationship Id="rId30" Type="http://schemas.openxmlformats.org/officeDocument/2006/relationships/hyperlink" Target="https://www.sciencedirect.com/science/article/pii/S2214785322038135" TargetMode="External"/><Relationship Id="rId35" Type="http://schemas.openxmlformats.org/officeDocument/2006/relationships/hyperlink" Target="https://doi.org/10.47750/pnr.2023.14.SO2.22" TargetMode="External"/><Relationship Id="rId56" Type="http://schemas.openxmlformats.org/officeDocument/2006/relationships/hyperlink" Target="https://doi.org/10.1016/j.matlet.2021.129358" TargetMode="External"/><Relationship Id="rId77" Type="http://schemas.openxmlformats.org/officeDocument/2006/relationships/hyperlink" Target="http://research-chronicler.com/reschro/pdf/v5i1/5111.PDF" TargetMode="External"/><Relationship Id="rId100" Type="http://schemas.openxmlformats.org/officeDocument/2006/relationships/hyperlink" Target="https://portal.issn.org/resource/ISSN/2321-984X" TargetMode="External"/><Relationship Id="rId105" Type="http://schemas.openxmlformats.org/officeDocument/2006/relationships/hyperlink" Target="https://ictactjournals.in/ArticleDetails.aspx?id=6490" TargetMode="External"/><Relationship Id="rId126" Type="http://schemas.openxmlformats.org/officeDocument/2006/relationships/hyperlink" Target="http://www.springer.com/series/16172" TargetMode="External"/><Relationship Id="rId147" Type="http://schemas.openxmlformats.org/officeDocument/2006/relationships/hyperlink" Target="https://ijmttjournal.org/2018/Volume-56/number-2/IJMTT-V56P515.pdf" TargetMode="External"/><Relationship Id="rId8" Type="http://schemas.openxmlformats.org/officeDocument/2006/relationships/hyperlink" Target="http://www.tnsroindia.org.in/" TargetMode="External"/><Relationship Id="rId51" Type="http://schemas.openxmlformats.org/officeDocument/2006/relationships/hyperlink" Target="https://link.springer.com/article/10.1007/s11276-020-02486-x" TargetMode="External"/><Relationship Id="rId72" Type="http://schemas.openxmlformats.org/officeDocument/2006/relationships/hyperlink" Target="https://www.researchgate.net/publication/332664978_A_secure_dynamic_adaptive_routing_technique_using_game_theory_in_wireless_sensor_network" TargetMode="External"/><Relationship Id="rId93" Type="http://schemas.openxmlformats.org/officeDocument/2006/relationships/hyperlink" Target="https://rbjournal.org/index.php/rb/article/view/11543" TargetMode="External"/><Relationship Id="rId98" Type="http://schemas.openxmlformats.org/officeDocument/2006/relationships/hyperlink" Target="https://www.researchgate.net/publication/337831994" TargetMode="External"/><Relationship Id="rId121" Type="http://schemas.openxmlformats.org/officeDocument/2006/relationships/hyperlink" Target="https://archives.ourheritagejournal.com/" TargetMode="External"/><Relationship Id="rId142" Type="http://schemas.openxmlformats.org/officeDocument/2006/relationships/hyperlink" Target="https://shanlaxjournals.in/journals/index.php/sijash" TargetMode="External"/><Relationship Id="rId3" Type="http://schemas.openxmlformats.org/officeDocument/2006/relationships/hyperlink" Target="http://www.ijmra.us/" TargetMode="External"/><Relationship Id="rId25" Type="http://schemas.openxmlformats.org/officeDocument/2006/relationships/hyperlink" Target="https://link.springer.com/article/10.1007/s10904-021-02182-z" TargetMode="External"/><Relationship Id="rId46" Type="http://schemas.openxmlformats.org/officeDocument/2006/relationships/hyperlink" Target="https://www.pnrjournal.com/" TargetMode="External"/><Relationship Id="rId67" Type="http://schemas.openxmlformats.org/officeDocument/2006/relationships/hyperlink" Target="http://www.shcpub.edu.in/web/binary/view_document/?model=ir.attachment&amp;id=11024" TargetMode="External"/><Relationship Id="rId116" Type="http://schemas.openxmlformats.org/officeDocument/2006/relationships/hyperlink" Target="https://ijaema.com/" TargetMode="External"/><Relationship Id="rId137" Type="http://schemas.openxmlformats.org/officeDocument/2006/relationships/hyperlink" Target="https://www.researchgate.net/publication/337832126_Self_Esteem_of_School_Students_of_Dharmapur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0"/>
  <dimension ref="A1:I120"/>
  <sheetViews>
    <sheetView tabSelected="1" zoomScale="60" zoomScaleNormal="60" workbookViewId="0">
      <selection sqref="A1:G1"/>
    </sheetView>
  </sheetViews>
  <sheetFormatPr defaultColWidth="24.140625" defaultRowHeight="15"/>
  <cols>
    <col min="1" max="1" width="46.28515625" style="77" customWidth="1"/>
    <col min="2" max="2" width="26.42578125" customWidth="1"/>
    <col min="3" max="3" width="23.140625" customWidth="1"/>
    <col min="4" max="4" width="47.28515625" style="2" customWidth="1"/>
    <col min="5" max="5" width="14.5703125" customWidth="1"/>
    <col min="6" max="6" width="23.85546875" customWidth="1"/>
    <col min="7" max="7" width="35.7109375" style="53" customWidth="1"/>
    <col min="8" max="8" width="46.140625" customWidth="1"/>
  </cols>
  <sheetData>
    <row r="1" spans="1:9" ht="21.75" customHeight="1">
      <c r="A1" s="81" t="s">
        <v>0</v>
      </c>
      <c r="B1" s="81"/>
      <c r="C1" s="81"/>
      <c r="D1" s="81"/>
      <c r="E1" s="81"/>
      <c r="F1" s="81"/>
      <c r="G1" s="81"/>
      <c r="H1" s="4"/>
      <c r="I1" s="4"/>
    </row>
    <row r="2" spans="1:9" s="1" customFormat="1" ht="15.75">
      <c r="A2" s="82" t="s">
        <v>1</v>
      </c>
      <c r="B2" s="79" t="s">
        <v>2</v>
      </c>
      <c r="C2" s="79" t="s">
        <v>3</v>
      </c>
      <c r="D2" s="79" t="s">
        <v>4</v>
      </c>
      <c r="E2" s="83" t="s">
        <v>5</v>
      </c>
      <c r="F2" s="84" t="s">
        <v>6</v>
      </c>
      <c r="G2" s="85" t="s">
        <v>7</v>
      </c>
      <c r="H2" s="85"/>
      <c r="I2" s="85"/>
    </row>
    <row r="3" spans="1:9" s="1" customFormat="1" ht="15.75">
      <c r="A3" s="82"/>
      <c r="B3" s="79"/>
      <c r="C3" s="79"/>
      <c r="D3" s="79"/>
      <c r="E3" s="83"/>
      <c r="F3" s="84"/>
      <c r="G3" s="37"/>
      <c r="H3" s="31"/>
      <c r="I3" s="31"/>
    </row>
    <row r="4" spans="1:9" ht="55.5" customHeight="1">
      <c r="A4" s="82"/>
      <c r="B4" s="79"/>
      <c r="C4" s="79"/>
      <c r="D4" s="79"/>
      <c r="E4" s="83"/>
      <c r="F4" s="84"/>
      <c r="G4" s="38" t="s">
        <v>8</v>
      </c>
      <c r="H4" s="16" t="s">
        <v>9</v>
      </c>
      <c r="I4" s="46" t="s">
        <v>10</v>
      </c>
    </row>
    <row r="5" spans="1:9" ht="25.5" customHeight="1">
      <c r="A5" s="80" t="s">
        <v>148</v>
      </c>
      <c r="B5" s="80"/>
      <c r="C5" s="80"/>
      <c r="D5" s="80"/>
      <c r="E5" s="80"/>
      <c r="F5" s="80"/>
      <c r="G5" s="80"/>
      <c r="H5" s="80"/>
      <c r="I5" s="80"/>
    </row>
    <row r="6" spans="1:9" ht="84" customHeight="1">
      <c r="A6" s="11" t="s">
        <v>45</v>
      </c>
      <c r="B6" s="30" t="s">
        <v>28</v>
      </c>
      <c r="C6" s="30" t="s">
        <v>27</v>
      </c>
      <c r="D6" s="47" t="s">
        <v>275</v>
      </c>
      <c r="E6" s="30">
        <v>2022</v>
      </c>
      <c r="F6" s="29" t="s">
        <v>276</v>
      </c>
      <c r="G6" s="39" t="s">
        <v>277</v>
      </c>
      <c r="H6" s="26" t="s">
        <v>26</v>
      </c>
      <c r="I6" s="29" t="s">
        <v>12</v>
      </c>
    </row>
    <row r="7" spans="1:9" ht="51.75" customHeight="1">
      <c r="A7" s="11" t="s">
        <v>269</v>
      </c>
      <c r="B7" s="30" t="s">
        <v>28</v>
      </c>
      <c r="C7" s="30" t="s">
        <v>27</v>
      </c>
      <c r="D7" s="29" t="s">
        <v>271</v>
      </c>
      <c r="E7" s="30">
        <v>2022</v>
      </c>
      <c r="F7" s="30" t="s">
        <v>270</v>
      </c>
      <c r="G7" s="39" t="s">
        <v>279</v>
      </c>
      <c r="H7" s="28" t="s">
        <v>278</v>
      </c>
      <c r="I7" s="29" t="s">
        <v>12</v>
      </c>
    </row>
    <row r="8" spans="1:9" ht="84" customHeight="1">
      <c r="A8" s="24" t="s">
        <v>258</v>
      </c>
      <c r="B8" s="30" t="s">
        <v>28</v>
      </c>
      <c r="C8" s="30" t="s">
        <v>27</v>
      </c>
      <c r="D8" s="32" t="s">
        <v>259</v>
      </c>
      <c r="E8" s="30">
        <v>2022</v>
      </c>
      <c r="F8" s="30" t="s">
        <v>274</v>
      </c>
      <c r="G8" s="39" t="s">
        <v>280</v>
      </c>
      <c r="H8" s="26" t="s">
        <v>260</v>
      </c>
      <c r="I8" s="29" t="s">
        <v>12</v>
      </c>
    </row>
    <row r="9" spans="1:9" ht="84" customHeight="1">
      <c r="A9" s="67" t="s">
        <v>261</v>
      </c>
      <c r="B9" s="30" t="s">
        <v>28</v>
      </c>
      <c r="C9" s="30" t="s">
        <v>27</v>
      </c>
      <c r="D9" s="32" t="s">
        <v>262</v>
      </c>
      <c r="E9" s="30">
        <v>2022</v>
      </c>
      <c r="F9" s="54" t="s">
        <v>282</v>
      </c>
      <c r="G9" s="39" t="s">
        <v>281</v>
      </c>
      <c r="H9" s="26" t="s">
        <v>283</v>
      </c>
      <c r="I9" s="29" t="s">
        <v>12</v>
      </c>
    </row>
    <row r="10" spans="1:9" ht="84" customHeight="1">
      <c r="A10" s="67" t="s">
        <v>263</v>
      </c>
      <c r="B10" s="30" t="s">
        <v>28</v>
      </c>
      <c r="C10" s="30" t="s">
        <v>27</v>
      </c>
      <c r="D10" s="32" t="s">
        <v>264</v>
      </c>
      <c r="E10" s="30">
        <v>2022</v>
      </c>
      <c r="F10" s="30" t="s">
        <v>19</v>
      </c>
      <c r="G10" s="39" t="s">
        <v>284</v>
      </c>
      <c r="H10" s="26" t="s">
        <v>265</v>
      </c>
      <c r="I10" s="29" t="s">
        <v>12</v>
      </c>
    </row>
    <row r="11" spans="1:9" ht="84" customHeight="1">
      <c r="A11" s="11" t="s">
        <v>38</v>
      </c>
      <c r="B11" s="30" t="s">
        <v>28</v>
      </c>
      <c r="C11" s="30" t="s">
        <v>27</v>
      </c>
      <c r="D11" s="32" t="s">
        <v>264</v>
      </c>
      <c r="E11" s="30">
        <v>2022</v>
      </c>
      <c r="F11" s="30" t="s">
        <v>19</v>
      </c>
      <c r="G11" s="39" t="s">
        <v>285</v>
      </c>
      <c r="H11" s="26" t="s">
        <v>39</v>
      </c>
      <c r="I11" s="29" t="s">
        <v>12</v>
      </c>
    </row>
    <row r="12" spans="1:9" ht="84" customHeight="1">
      <c r="A12" s="67" t="s">
        <v>266</v>
      </c>
      <c r="B12" s="30" t="s">
        <v>28</v>
      </c>
      <c r="C12" s="30" t="s">
        <v>27</v>
      </c>
      <c r="D12" s="32" t="s">
        <v>264</v>
      </c>
      <c r="E12" s="30">
        <v>2022</v>
      </c>
      <c r="F12" s="29" t="s">
        <v>19</v>
      </c>
      <c r="G12" s="39" t="s">
        <v>287</v>
      </c>
      <c r="H12" s="28" t="s">
        <v>267</v>
      </c>
      <c r="I12" s="29" t="s">
        <v>12</v>
      </c>
    </row>
    <row r="13" spans="1:9" ht="84" customHeight="1">
      <c r="A13" s="67" t="s">
        <v>256</v>
      </c>
      <c r="B13" s="30" t="s">
        <v>28</v>
      </c>
      <c r="C13" s="30" t="s">
        <v>27</v>
      </c>
      <c r="D13" s="32" t="s">
        <v>257</v>
      </c>
      <c r="E13" s="30">
        <v>2022</v>
      </c>
      <c r="F13" s="30"/>
      <c r="G13" s="39" t="s">
        <v>286</v>
      </c>
      <c r="H13" s="26" t="s">
        <v>288</v>
      </c>
      <c r="I13" s="29" t="s">
        <v>12</v>
      </c>
    </row>
    <row r="14" spans="1:9" ht="47.25" customHeight="1">
      <c r="A14" s="11" t="s">
        <v>272</v>
      </c>
      <c r="B14" s="30" t="s">
        <v>21</v>
      </c>
      <c r="C14" s="30" t="s">
        <v>11</v>
      </c>
      <c r="D14" s="32" t="s">
        <v>173</v>
      </c>
      <c r="E14" s="30">
        <v>2022</v>
      </c>
      <c r="F14" s="33" t="s">
        <v>225</v>
      </c>
      <c r="G14" s="39" t="s">
        <v>289</v>
      </c>
      <c r="H14" s="26" t="s">
        <v>273</v>
      </c>
      <c r="I14" s="29" t="s">
        <v>12</v>
      </c>
    </row>
    <row r="15" spans="1:9" ht="84" customHeight="1">
      <c r="A15" s="11" t="s">
        <v>174</v>
      </c>
      <c r="B15" s="30" t="s">
        <v>21</v>
      </c>
      <c r="C15" s="30" t="s">
        <v>11</v>
      </c>
      <c r="D15" s="29" t="s">
        <v>173</v>
      </c>
      <c r="E15" s="30">
        <v>2022</v>
      </c>
      <c r="F15" s="33" t="s">
        <v>225</v>
      </c>
      <c r="G15" s="39" t="s">
        <v>289</v>
      </c>
      <c r="H15" s="26" t="s">
        <v>224</v>
      </c>
      <c r="I15" s="29" t="s">
        <v>12</v>
      </c>
    </row>
    <row r="16" spans="1:9" ht="62.25" customHeight="1">
      <c r="A16" s="11" t="s">
        <v>16</v>
      </c>
      <c r="B16" s="30" t="s">
        <v>17</v>
      </c>
      <c r="C16" s="30" t="s">
        <v>11</v>
      </c>
      <c r="D16" s="29" t="s">
        <v>13</v>
      </c>
      <c r="E16" s="30">
        <v>2022</v>
      </c>
      <c r="F16" s="30" t="s">
        <v>19</v>
      </c>
      <c r="G16" s="39" t="s">
        <v>290</v>
      </c>
      <c r="H16" s="17" t="s">
        <v>14</v>
      </c>
      <c r="I16" s="29" t="s">
        <v>12</v>
      </c>
    </row>
    <row r="17" spans="1:9" s="2" customFormat="1" ht="60" customHeight="1">
      <c r="A17" s="11" t="s">
        <v>18</v>
      </c>
      <c r="B17" s="29" t="s">
        <v>17</v>
      </c>
      <c r="C17" s="29" t="s">
        <v>11</v>
      </c>
      <c r="D17" s="29" t="s">
        <v>13</v>
      </c>
      <c r="E17" s="29">
        <v>2022</v>
      </c>
      <c r="F17" s="29" t="s">
        <v>19</v>
      </c>
      <c r="G17" s="39" t="s">
        <v>291</v>
      </c>
      <c r="H17" s="17" t="s">
        <v>15</v>
      </c>
      <c r="I17" s="29" t="s">
        <v>12</v>
      </c>
    </row>
    <row r="18" spans="1:9" ht="75" customHeight="1">
      <c r="A18" s="11" t="s">
        <v>41</v>
      </c>
      <c r="B18" s="30" t="s">
        <v>28</v>
      </c>
      <c r="C18" s="30" t="s">
        <v>27</v>
      </c>
      <c r="D18" s="29" t="s">
        <v>157</v>
      </c>
      <c r="E18" s="30">
        <v>2022</v>
      </c>
      <c r="F18" s="10">
        <v>18791395</v>
      </c>
      <c r="G18" s="39" t="s">
        <v>292</v>
      </c>
      <c r="H18" s="26" t="s">
        <v>40</v>
      </c>
      <c r="I18" s="29" t="s">
        <v>12</v>
      </c>
    </row>
    <row r="19" spans="1:9" s="3" customFormat="1" ht="51.75" customHeight="1">
      <c r="A19" s="24" t="s">
        <v>114</v>
      </c>
      <c r="B19" s="10" t="s">
        <v>112</v>
      </c>
      <c r="C19" s="10" t="s">
        <v>113</v>
      </c>
      <c r="D19" s="55" t="s">
        <v>293</v>
      </c>
      <c r="E19" s="30">
        <v>2022</v>
      </c>
      <c r="F19" s="56" t="s">
        <v>115</v>
      </c>
      <c r="G19" s="40" t="s">
        <v>116</v>
      </c>
      <c r="H19" s="28" t="s">
        <v>312</v>
      </c>
      <c r="I19" s="47" t="s">
        <v>294</v>
      </c>
    </row>
    <row r="20" spans="1:9" s="3" customFormat="1" ht="54" customHeight="1">
      <c r="A20" s="11" t="s">
        <v>124</v>
      </c>
      <c r="B20" s="10" t="s">
        <v>112</v>
      </c>
      <c r="C20" s="10" t="s">
        <v>113</v>
      </c>
      <c r="D20" s="55" t="s">
        <v>125</v>
      </c>
      <c r="E20" s="30">
        <v>2022</v>
      </c>
      <c r="F20" s="34" t="s">
        <v>226</v>
      </c>
      <c r="G20" s="41" t="s">
        <v>126</v>
      </c>
      <c r="H20" s="28" t="s">
        <v>313</v>
      </c>
      <c r="I20" s="55" t="s">
        <v>12</v>
      </c>
    </row>
    <row r="21" spans="1:9" s="3" customFormat="1" ht="60" customHeight="1">
      <c r="A21" s="24" t="s">
        <v>117</v>
      </c>
      <c r="B21" s="10" t="s">
        <v>112</v>
      </c>
      <c r="C21" s="10" t="s">
        <v>113</v>
      </c>
      <c r="D21" s="55" t="s">
        <v>119</v>
      </c>
      <c r="E21" s="30">
        <v>2022</v>
      </c>
      <c r="F21" s="10" t="s">
        <v>118</v>
      </c>
      <c r="G21" s="41" t="s">
        <v>120</v>
      </c>
      <c r="H21" s="28" t="s">
        <v>316</v>
      </c>
      <c r="I21" s="59" t="s">
        <v>295</v>
      </c>
    </row>
    <row r="22" spans="1:9" s="3" customFormat="1" ht="60" customHeight="1">
      <c r="A22" s="11" t="s">
        <v>31</v>
      </c>
      <c r="B22" s="30" t="s">
        <v>30</v>
      </c>
      <c r="C22" s="29" t="s">
        <v>29</v>
      </c>
      <c r="D22" s="29" t="s">
        <v>150</v>
      </c>
      <c r="E22" s="30">
        <v>2022</v>
      </c>
      <c r="F22" s="58" t="s">
        <v>32</v>
      </c>
      <c r="G22" s="41" t="s">
        <v>296</v>
      </c>
      <c r="H22" s="28" t="s">
        <v>317</v>
      </c>
      <c r="I22" s="59" t="s">
        <v>295</v>
      </c>
    </row>
    <row r="23" spans="1:9" s="3" customFormat="1" ht="60" customHeight="1">
      <c r="A23" s="24" t="s">
        <v>200</v>
      </c>
      <c r="B23" s="30" t="s">
        <v>163</v>
      </c>
      <c r="C23" s="30" t="s">
        <v>93</v>
      </c>
      <c r="D23" s="29" t="s">
        <v>199</v>
      </c>
      <c r="E23" s="30">
        <v>2022</v>
      </c>
      <c r="F23" s="60" t="s">
        <v>298</v>
      </c>
      <c r="G23" s="39" t="s">
        <v>297</v>
      </c>
      <c r="H23" s="26" t="s">
        <v>358</v>
      </c>
      <c r="I23" s="57" t="s">
        <v>12</v>
      </c>
    </row>
    <row r="24" spans="1:9" s="3" customFormat="1" ht="84" customHeight="1">
      <c r="A24" s="24" t="s">
        <v>220</v>
      </c>
      <c r="B24" s="30" t="s">
        <v>221</v>
      </c>
      <c r="C24" s="10" t="s">
        <v>113</v>
      </c>
      <c r="D24" s="13" t="s">
        <v>184</v>
      </c>
      <c r="E24" s="35">
        <v>2022</v>
      </c>
      <c r="F24" s="10" t="s">
        <v>133</v>
      </c>
      <c r="G24" s="39" t="s">
        <v>299</v>
      </c>
      <c r="H24" s="26" t="s">
        <v>359</v>
      </c>
      <c r="I24" s="57" t="s">
        <v>12</v>
      </c>
    </row>
    <row r="25" spans="1:9" s="3" customFormat="1" ht="74.25" customHeight="1">
      <c r="A25" s="68" t="s">
        <v>351</v>
      </c>
      <c r="B25" s="30" t="s">
        <v>221</v>
      </c>
      <c r="C25" s="10" t="s">
        <v>113</v>
      </c>
      <c r="D25" s="13" t="s">
        <v>223</v>
      </c>
      <c r="E25" s="36">
        <v>2021</v>
      </c>
      <c r="F25" s="10" t="s">
        <v>222</v>
      </c>
      <c r="G25" s="61" t="s">
        <v>360</v>
      </c>
      <c r="H25" s="39" t="s">
        <v>300</v>
      </c>
      <c r="I25" s="29" t="s">
        <v>81</v>
      </c>
    </row>
    <row r="26" spans="1:9" ht="51.75" customHeight="1">
      <c r="A26" s="79" t="s">
        <v>153</v>
      </c>
      <c r="B26" s="79"/>
      <c r="C26" s="79"/>
      <c r="D26" s="79"/>
      <c r="E26" s="79"/>
      <c r="F26" s="79"/>
      <c r="G26" s="79"/>
      <c r="H26" s="79"/>
      <c r="I26" s="79"/>
    </row>
    <row r="27" spans="1:9" ht="99" customHeight="1">
      <c r="A27" s="68" t="s">
        <v>352</v>
      </c>
      <c r="B27" s="10" t="s">
        <v>112</v>
      </c>
      <c r="C27" s="10" t="s">
        <v>113</v>
      </c>
      <c r="D27" s="13" t="s">
        <v>184</v>
      </c>
      <c r="E27" s="30">
        <v>2021</v>
      </c>
      <c r="F27" s="57" t="s">
        <v>133</v>
      </c>
      <c r="G27" s="39" t="s">
        <v>301</v>
      </c>
      <c r="H27" s="28" t="s">
        <v>354</v>
      </c>
      <c r="I27" s="57" t="s">
        <v>12</v>
      </c>
    </row>
    <row r="28" spans="1:9" ht="63.75" customHeight="1">
      <c r="A28" s="69" t="s">
        <v>130</v>
      </c>
      <c r="B28" s="10" t="s">
        <v>112</v>
      </c>
      <c r="C28" s="10" t="s">
        <v>113</v>
      </c>
      <c r="D28" s="32" t="s">
        <v>198</v>
      </c>
      <c r="E28" s="30">
        <v>2021</v>
      </c>
      <c r="F28" s="29"/>
      <c r="G28" s="39" t="s">
        <v>302</v>
      </c>
      <c r="H28" s="26" t="s">
        <v>129</v>
      </c>
      <c r="I28" s="29" t="s">
        <v>12</v>
      </c>
    </row>
    <row r="29" spans="1:9" ht="51.75" customHeight="1">
      <c r="A29" s="70" t="s">
        <v>353</v>
      </c>
      <c r="B29" s="10" t="s">
        <v>112</v>
      </c>
      <c r="C29" s="10" t="s">
        <v>113</v>
      </c>
      <c r="D29" s="22" t="s">
        <v>128</v>
      </c>
      <c r="E29" s="30">
        <v>2021</v>
      </c>
      <c r="F29" s="30"/>
      <c r="G29" s="39" t="s">
        <v>303</v>
      </c>
      <c r="H29" s="26" t="s">
        <v>127</v>
      </c>
      <c r="I29" s="29" t="s">
        <v>12</v>
      </c>
    </row>
    <row r="30" spans="1:9" ht="51.75" customHeight="1">
      <c r="A30" s="11" t="s">
        <v>55</v>
      </c>
      <c r="B30" s="30" t="s">
        <v>28</v>
      </c>
      <c r="C30" s="30" t="s">
        <v>27</v>
      </c>
      <c r="D30" s="29" t="s">
        <v>54</v>
      </c>
      <c r="E30" s="30">
        <v>2021</v>
      </c>
      <c r="F30" s="30" t="s">
        <v>53</v>
      </c>
      <c r="G30" s="39" t="s">
        <v>304</v>
      </c>
      <c r="H30" s="26" t="s">
        <v>52</v>
      </c>
      <c r="I30" s="29" t="s">
        <v>12</v>
      </c>
    </row>
    <row r="31" spans="1:9" ht="71.25" customHeight="1">
      <c r="A31" s="11" t="s">
        <v>46</v>
      </c>
      <c r="B31" s="30" t="s">
        <v>28</v>
      </c>
      <c r="C31" s="30" t="s">
        <v>27</v>
      </c>
      <c r="D31" s="29" t="s">
        <v>47</v>
      </c>
      <c r="E31" s="30">
        <v>2021</v>
      </c>
      <c r="F31" s="30" t="s">
        <v>49</v>
      </c>
      <c r="G31" s="39" t="s">
        <v>305</v>
      </c>
      <c r="H31" s="26" t="s">
        <v>48</v>
      </c>
      <c r="I31" s="29" t="s">
        <v>12</v>
      </c>
    </row>
    <row r="32" spans="1:9" ht="63.75" customHeight="1">
      <c r="A32" s="11" t="s">
        <v>23</v>
      </c>
      <c r="B32" s="30" t="s">
        <v>21</v>
      </c>
      <c r="C32" s="30" t="s">
        <v>11</v>
      </c>
      <c r="D32" s="29" t="s">
        <v>13</v>
      </c>
      <c r="E32" s="30">
        <v>2021</v>
      </c>
      <c r="F32" s="30" t="s">
        <v>19</v>
      </c>
      <c r="G32" s="39" t="s">
        <v>306</v>
      </c>
      <c r="H32" s="26" t="s">
        <v>22</v>
      </c>
      <c r="I32" s="29" t="s">
        <v>12</v>
      </c>
    </row>
    <row r="33" spans="1:9" ht="49.5" customHeight="1">
      <c r="A33" s="11" t="s">
        <v>24</v>
      </c>
      <c r="B33" s="30" t="s">
        <v>21</v>
      </c>
      <c r="C33" s="30" t="s">
        <v>11</v>
      </c>
      <c r="D33" s="29" t="s">
        <v>13</v>
      </c>
      <c r="E33" s="30">
        <v>2021</v>
      </c>
      <c r="F33" s="30" t="s">
        <v>19</v>
      </c>
      <c r="G33" s="39" t="s">
        <v>307</v>
      </c>
      <c r="H33" s="26" t="s">
        <v>25</v>
      </c>
      <c r="I33" s="29" t="s">
        <v>12</v>
      </c>
    </row>
    <row r="34" spans="1:9" ht="68.25" customHeight="1">
      <c r="A34" s="24" t="s">
        <v>158</v>
      </c>
      <c r="B34" s="48" t="s">
        <v>229</v>
      </c>
      <c r="C34" s="8" t="s">
        <v>78</v>
      </c>
      <c r="D34" s="29" t="s">
        <v>79</v>
      </c>
      <c r="E34" s="30">
        <v>2021</v>
      </c>
      <c r="F34" s="30" t="s">
        <v>80</v>
      </c>
      <c r="G34" s="39" t="s">
        <v>175</v>
      </c>
      <c r="H34" s="28" t="s">
        <v>314</v>
      </c>
      <c r="I34" s="29" t="s">
        <v>81</v>
      </c>
    </row>
    <row r="35" spans="1:9" ht="80.25" customHeight="1">
      <c r="A35" s="86" t="s">
        <v>355</v>
      </c>
      <c r="B35" s="30" t="s">
        <v>164</v>
      </c>
      <c r="C35" s="30" t="s">
        <v>93</v>
      </c>
      <c r="D35" s="62" t="s">
        <v>196</v>
      </c>
      <c r="E35" s="30">
        <v>2021</v>
      </c>
      <c r="F35" s="30" t="s">
        <v>197</v>
      </c>
      <c r="G35" s="39" t="s">
        <v>356</v>
      </c>
      <c r="H35" s="39" t="s">
        <v>356</v>
      </c>
      <c r="I35" s="29" t="s">
        <v>81</v>
      </c>
    </row>
    <row r="36" spans="1:9" ht="42.75" customHeight="1">
      <c r="A36" s="71" t="s">
        <v>308</v>
      </c>
      <c r="B36" s="30" t="s">
        <v>164</v>
      </c>
      <c r="C36" s="30" t="s">
        <v>93</v>
      </c>
      <c r="D36" s="23" t="s">
        <v>357</v>
      </c>
      <c r="E36" s="30">
        <v>2021</v>
      </c>
      <c r="F36" s="58" t="s">
        <v>311</v>
      </c>
      <c r="G36" s="39" t="s">
        <v>310</v>
      </c>
      <c r="H36" s="61" t="s">
        <v>309</v>
      </c>
      <c r="I36" s="30" t="s">
        <v>82</v>
      </c>
    </row>
    <row r="37" spans="1:9" ht="54" customHeight="1">
      <c r="A37" s="11" t="s">
        <v>121</v>
      </c>
      <c r="B37" s="10" t="s">
        <v>112</v>
      </c>
      <c r="C37" s="10" t="s">
        <v>113</v>
      </c>
      <c r="D37" s="29" t="s">
        <v>122</v>
      </c>
      <c r="E37" s="30">
        <v>2021</v>
      </c>
      <c r="F37" s="30" t="s">
        <v>123</v>
      </c>
      <c r="G37" s="39" t="s">
        <v>399</v>
      </c>
      <c r="H37" s="26" t="s">
        <v>315</v>
      </c>
      <c r="I37" s="30"/>
    </row>
    <row r="38" spans="1:9" ht="66.75" customHeight="1">
      <c r="A38" s="24" t="s">
        <v>33</v>
      </c>
      <c r="B38" s="30" t="s">
        <v>34</v>
      </c>
      <c r="C38" s="30" t="s">
        <v>34</v>
      </c>
      <c r="D38" s="87" t="s">
        <v>362</v>
      </c>
      <c r="E38" s="30">
        <v>2021</v>
      </c>
      <c r="F38" s="30" t="s">
        <v>19</v>
      </c>
      <c r="G38" s="39" t="s">
        <v>363</v>
      </c>
      <c r="H38" s="28" t="s">
        <v>361</v>
      </c>
      <c r="I38" s="29" t="s">
        <v>12</v>
      </c>
    </row>
    <row r="39" spans="1:9" ht="52.5" customHeight="1">
      <c r="A39" s="73" t="s">
        <v>251</v>
      </c>
      <c r="B39" s="48" t="s">
        <v>229</v>
      </c>
      <c r="C39" s="8" t="s">
        <v>78</v>
      </c>
      <c r="D39" s="78" t="s">
        <v>250</v>
      </c>
      <c r="E39" s="30">
        <v>2020</v>
      </c>
      <c r="F39" s="30" t="s">
        <v>249</v>
      </c>
      <c r="G39" s="39" t="s">
        <v>319</v>
      </c>
      <c r="H39" s="26" t="s">
        <v>318</v>
      </c>
      <c r="I39" s="30" t="s">
        <v>82</v>
      </c>
    </row>
    <row r="40" spans="1:9" ht="47.25" customHeight="1">
      <c r="A40" s="11" t="s">
        <v>244</v>
      </c>
      <c r="B40" s="30" t="s">
        <v>230</v>
      </c>
      <c r="C40" s="30" t="s">
        <v>149</v>
      </c>
      <c r="D40" s="29" t="s">
        <v>243</v>
      </c>
      <c r="E40" s="30">
        <v>2020</v>
      </c>
      <c r="F40" s="30" t="s">
        <v>242</v>
      </c>
      <c r="G40" s="39" t="s">
        <v>364</v>
      </c>
      <c r="H40" s="28" t="s">
        <v>365</v>
      </c>
      <c r="I40" s="88" t="s">
        <v>366</v>
      </c>
    </row>
    <row r="41" spans="1:9" ht="48.75" customHeight="1">
      <c r="A41" s="42" t="s">
        <v>367</v>
      </c>
      <c r="B41" s="30" t="s">
        <v>201</v>
      </c>
      <c r="C41" s="30" t="s">
        <v>93</v>
      </c>
      <c r="D41" s="29" t="s">
        <v>196</v>
      </c>
      <c r="E41" s="30">
        <v>2020</v>
      </c>
      <c r="F41" s="30" t="s">
        <v>197</v>
      </c>
      <c r="G41" s="39" t="s">
        <v>356</v>
      </c>
      <c r="H41" s="15"/>
      <c r="I41" s="30" t="s">
        <v>82</v>
      </c>
    </row>
    <row r="42" spans="1:9" ht="32.25" customHeight="1">
      <c r="A42" s="79" t="s">
        <v>154</v>
      </c>
      <c r="B42" s="79"/>
      <c r="C42" s="79"/>
      <c r="D42" s="79"/>
      <c r="E42" s="79"/>
      <c r="F42" s="79"/>
      <c r="G42" s="79"/>
      <c r="H42" s="79"/>
      <c r="I42" s="79"/>
    </row>
    <row r="43" spans="1:9" ht="51.75" customHeight="1">
      <c r="A43" s="72" t="s">
        <v>130</v>
      </c>
      <c r="B43" s="10" t="s">
        <v>112</v>
      </c>
      <c r="C43" s="10" t="s">
        <v>113</v>
      </c>
      <c r="D43" s="29" t="s">
        <v>131</v>
      </c>
      <c r="E43" s="30">
        <v>2020</v>
      </c>
      <c r="F43" s="30"/>
      <c r="G43" s="39" t="s">
        <v>368</v>
      </c>
      <c r="H43" s="17" t="s">
        <v>129</v>
      </c>
      <c r="I43" s="29" t="s">
        <v>12</v>
      </c>
    </row>
    <row r="44" spans="1:9" ht="84" customHeight="1">
      <c r="A44" s="11" t="s">
        <v>132</v>
      </c>
      <c r="B44" s="10" t="s">
        <v>112</v>
      </c>
      <c r="C44" s="10" t="s">
        <v>113</v>
      </c>
      <c r="D44" s="29" t="s">
        <v>134</v>
      </c>
      <c r="E44" s="30">
        <v>2020</v>
      </c>
      <c r="F44" s="30" t="s">
        <v>133</v>
      </c>
      <c r="G44" s="39" t="s">
        <v>370</v>
      </c>
      <c r="H44" s="26" t="s">
        <v>369</v>
      </c>
      <c r="I44" s="29" t="s">
        <v>12</v>
      </c>
    </row>
    <row r="45" spans="1:9" ht="82.5" customHeight="1">
      <c r="A45" s="11" t="s">
        <v>215</v>
      </c>
      <c r="B45" s="49" t="s">
        <v>206</v>
      </c>
      <c r="C45" s="10" t="s">
        <v>113</v>
      </c>
      <c r="D45" s="29" t="s">
        <v>216</v>
      </c>
      <c r="E45" s="29">
        <v>2020</v>
      </c>
      <c r="F45" s="30" t="s">
        <v>217</v>
      </c>
      <c r="G45" s="43" t="s">
        <v>219</v>
      </c>
      <c r="H45" s="51" t="s">
        <v>218</v>
      </c>
      <c r="I45" s="29" t="s">
        <v>12</v>
      </c>
    </row>
    <row r="46" spans="1:9" ht="63" customHeight="1">
      <c r="A46" s="11" t="s">
        <v>241</v>
      </c>
      <c r="B46" s="30" t="s">
        <v>230</v>
      </c>
      <c r="C46" s="30" t="s">
        <v>149</v>
      </c>
      <c r="D46" s="13" t="s">
        <v>233</v>
      </c>
      <c r="E46" s="29">
        <v>2020</v>
      </c>
      <c r="F46" s="10" t="s">
        <v>232</v>
      </c>
      <c r="G46" s="39" t="s">
        <v>371</v>
      </c>
      <c r="H46" s="28" t="s">
        <v>374</v>
      </c>
      <c r="I46" s="59" t="s">
        <v>372</v>
      </c>
    </row>
    <row r="47" spans="1:9" ht="63" customHeight="1">
      <c r="A47" s="72" t="s">
        <v>252</v>
      </c>
      <c r="B47" s="30" t="s">
        <v>77</v>
      </c>
      <c r="C47" s="8" t="s">
        <v>78</v>
      </c>
      <c r="D47" s="13" t="s">
        <v>254</v>
      </c>
      <c r="E47" s="29">
        <v>2020</v>
      </c>
      <c r="F47" s="30" t="s">
        <v>253</v>
      </c>
      <c r="G47" s="39" t="s">
        <v>255</v>
      </c>
      <c r="H47" s="28" t="s">
        <v>375</v>
      </c>
      <c r="I47" s="30" t="s">
        <v>82</v>
      </c>
    </row>
    <row r="48" spans="1:9" ht="53.25" customHeight="1">
      <c r="A48" s="11" t="s">
        <v>231</v>
      </c>
      <c r="B48" s="30" t="s">
        <v>230</v>
      </c>
      <c r="C48" s="30" t="s">
        <v>149</v>
      </c>
      <c r="D48" s="13" t="s">
        <v>233</v>
      </c>
      <c r="E48" s="29">
        <v>2020</v>
      </c>
      <c r="F48" s="10" t="s">
        <v>232</v>
      </c>
      <c r="G48" s="39" t="s">
        <v>371</v>
      </c>
      <c r="H48" s="28" t="s">
        <v>373</v>
      </c>
      <c r="I48" s="59" t="s">
        <v>372</v>
      </c>
    </row>
    <row r="49" spans="1:9" s="2" customFormat="1" ht="49.5" customHeight="1">
      <c r="A49" s="11" t="s">
        <v>35</v>
      </c>
      <c r="B49" s="29" t="s">
        <v>28</v>
      </c>
      <c r="C49" s="29" t="s">
        <v>27</v>
      </c>
      <c r="D49" s="29" t="s">
        <v>36</v>
      </c>
      <c r="E49" s="29">
        <v>2020</v>
      </c>
      <c r="F49" s="29"/>
      <c r="G49" s="38"/>
      <c r="H49" s="16" t="s">
        <v>37</v>
      </c>
      <c r="I49" s="29" t="s">
        <v>12</v>
      </c>
    </row>
    <row r="50" spans="1:9" s="2" customFormat="1" ht="49.5" customHeight="1">
      <c r="A50" s="72" t="s">
        <v>263</v>
      </c>
      <c r="B50" s="29" t="s">
        <v>28</v>
      </c>
      <c r="C50" s="29" t="s">
        <v>27</v>
      </c>
      <c r="D50" s="29" t="s">
        <v>264</v>
      </c>
      <c r="E50" s="29">
        <v>2020</v>
      </c>
      <c r="F50" s="29" t="s">
        <v>19</v>
      </c>
      <c r="G50" s="38" t="s">
        <v>20</v>
      </c>
      <c r="H50" s="26" t="s">
        <v>265</v>
      </c>
      <c r="I50" s="29" t="s">
        <v>12</v>
      </c>
    </row>
    <row r="51" spans="1:9" s="2" customFormat="1" ht="55.5" customHeight="1">
      <c r="A51" s="11" t="s">
        <v>38</v>
      </c>
      <c r="B51" s="29" t="s">
        <v>28</v>
      </c>
      <c r="C51" s="29" t="s">
        <v>27</v>
      </c>
      <c r="D51" s="29" t="s">
        <v>13</v>
      </c>
      <c r="E51" s="29">
        <v>2020</v>
      </c>
      <c r="F51" s="29" t="s">
        <v>19</v>
      </c>
      <c r="G51" s="38" t="s">
        <v>20</v>
      </c>
      <c r="H51" s="16" t="s">
        <v>39</v>
      </c>
      <c r="I51" s="29" t="s">
        <v>12</v>
      </c>
    </row>
    <row r="52" spans="1:9" s="2" customFormat="1" ht="75" customHeight="1">
      <c r="A52" s="11" t="s">
        <v>268</v>
      </c>
      <c r="B52" s="29" t="s">
        <v>28</v>
      </c>
      <c r="C52" s="29" t="s">
        <v>27</v>
      </c>
      <c r="D52" s="29" t="s">
        <v>44</v>
      </c>
      <c r="E52" s="29">
        <v>2020</v>
      </c>
      <c r="F52" s="29"/>
      <c r="G52" s="38" t="s">
        <v>43</v>
      </c>
      <c r="H52" s="16" t="s">
        <v>42</v>
      </c>
      <c r="I52" s="29" t="s">
        <v>12</v>
      </c>
    </row>
    <row r="53" spans="1:9" s="2" customFormat="1" ht="42.75" customHeight="1">
      <c r="A53" s="11" t="s">
        <v>50</v>
      </c>
      <c r="B53" s="29" t="s">
        <v>28</v>
      </c>
      <c r="C53" s="29" t="s">
        <v>27</v>
      </c>
      <c r="D53" s="29" t="s">
        <v>13</v>
      </c>
      <c r="E53" s="29">
        <v>2020</v>
      </c>
      <c r="F53" s="29" t="s">
        <v>19</v>
      </c>
      <c r="G53" s="38" t="s">
        <v>20</v>
      </c>
      <c r="H53" s="16" t="s">
        <v>51</v>
      </c>
      <c r="I53" s="29" t="s">
        <v>12</v>
      </c>
    </row>
    <row r="54" spans="1:9" s="2" customFormat="1" ht="42.75" customHeight="1">
      <c r="A54" s="11" t="s">
        <v>186</v>
      </c>
      <c r="B54" s="30" t="s">
        <v>185</v>
      </c>
      <c r="C54" s="8" t="s">
        <v>78</v>
      </c>
      <c r="D54" s="29" t="s">
        <v>188</v>
      </c>
      <c r="E54" s="29">
        <v>2020</v>
      </c>
      <c r="F54" s="30" t="s">
        <v>187</v>
      </c>
      <c r="G54" s="39" t="s">
        <v>376</v>
      </c>
      <c r="H54" s="28" t="s">
        <v>377</v>
      </c>
      <c r="I54" s="30" t="s">
        <v>82</v>
      </c>
    </row>
    <row r="55" spans="1:9" s="2" customFormat="1" ht="54.75" customHeight="1">
      <c r="A55" s="69" t="s">
        <v>190</v>
      </c>
      <c r="B55" s="52" t="s">
        <v>189</v>
      </c>
      <c r="C55" s="29" t="s">
        <v>29</v>
      </c>
      <c r="D55" s="78" t="s">
        <v>192</v>
      </c>
      <c r="E55" s="78">
        <v>2020</v>
      </c>
      <c r="F55" s="89" t="s">
        <v>378</v>
      </c>
      <c r="G55" s="39" t="s">
        <v>193</v>
      </c>
      <c r="H55" s="28" t="s">
        <v>191</v>
      </c>
      <c r="I55" s="29" t="s">
        <v>12</v>
      </c>
    </row>
    <row r="56" spans="1:9" s="2" customFormat="1" ht="43.5" customHeight="1">
      <c r="A56" s="38" t="s">
        <v>99</v>
      </c>
      <c r="B56" s="29" t="s">
        <v>95</v>
      </c>
      <c r="C56" s="29" t="s">
        <v>94</v>
      </c>
      <c r="D56" s="13" t="s">
        <v>102</v>
      </c>
      <c r="E56" s="78">
        <v>2020</v>
      </c>
      <c r="F56" s="27" t="s">
        <v>100</v>
      </c>
      <c r="G56" s="44" t="s">
        <v>101</v>
      </c>
      <c r="H56" s="28" t="s">
        <v>379</v>
      </c>
      <c r="I56" s="59" t="s">
        <v>380</v>
      </c>
    </row>
    <row r="57" spans="1:9" s="20" customFormat="1" ht="41.25" customHeight="1">
      <c r="A57" s="42" t="s">
        <v>381</v>
      </c>
      <c r="B57" s="30" t="s">
        <v>163</v>
      </c>
      <c r="C57" s="30" t="s">
        <v>93</v>
      </c>
      <c r="D57" s="90" t="s">
        <v>383</v>
      </c>
      <c r="E57" s="18">
        <v>2020</v>
      </c>
      <c r="F57" s="91" t="s">
        <v>385</v>
      </c>
      <c r="G57" s="39" t="s">
        <v>382</v>
      </c>
      <c r="H57" s="19"/>
      <c r="I57" s="18" t="s">
        <v>82</v>
      </c>
    </row>
    <row r="58" spans="1:9" s="20" customFormat="1" ht="46.5" customHeight="1">
      <c r="A58" s="42" t="s">
        <v>384</v>
      </c>
      <c r="B58" s="30" t="s">
        <v>159</v>
      </c>
      <c r="C58" s="30" t="s">
        <v>93</v>
      </c>
      <c r="D58" s="90" t="s">
        <v>383</v>
      </c>
      <c r="E58" s="21">
        <v>2019</v>
      </c>
      <c r="F58" s="91" t="s">
        <v>385</v>
      </c>
      <c r="G58" s="39" t="s">
        <v>382</v>
      </c>
      <c r="H58" s="19"/>
      <c r="I58" s="18" t="s">
        <v>82</v>
      </c>
    </row>
    <row r="59" spans="1:9" ht="49.5" customHeight="1">
      <c r="A59" s="25" t="s">
        <v>389</v>
      </c>
      <c r="B59" s="10" t="s">
        <v>112</v>
      </c>
      <c r="C59" s="10" t="s">
        <v>113</v>
      </c>
      <c r="D59" s="78" t="s">
        <v>147</v>
      </c>
      <c r="E59" s="8">
        <v>2019</v>
      </c>
      <c r="F59" s="92" t="s">
        <v>387</v>
      </c>
      <c r="G59" s="39" t="s">
        <v>386</v>
      </c>
      <c r="H59" s="28" t="s">
        <v>390</v>
      </c>
      <c r="I59" s="47" t="s">
        <v>388</v>
      </c>
    </row>
    <row r="60" spans="1:9" ht="53.25" customHeight="1">
      <c r="A60" s="11" t="s">
        <v>142</v>
      </c>
      <c r="B60" s="10" t="s">
        <v>112</v>
      </c>
      <c r="C60" s="10" t="s">
        <v>113</v>
      </c>
      <c r="D60" s="78" t="s">
        <v>146</v>
      </c>
      <c r="E60" s="8">
        <v>2019</v>
      </c>
      <c r="F60" s="5" t="s">
        <v>143</v>
      </c>
      <c r="G60" s="39" t="s">
        <v>145</v>
      </c>
      <c r="H60" s="26" t="s">
        <v>144</v>
      </c>
      <c r="I60" s="30" t="s">
        <v>82</v>
      </c>
    </row>
    <row r="61" spans="1:9" ht="49.5" customHeight="1">
      <c r="A61" s="24" t="s">
        <v>139</v>
      </c>
      <c r="B61" s="10" t="s">
        <v>112</v>
      </c>
      <c r="C61" s="10" t="s">
        <v>113</v>
      </c>
      <c r="D61" s="13" t="s">
        <v>138</v>
      </c>
      <c r="E61" s="8">
        <v>2019</v>
      </c>
      <c r="F61" s="5" t="s">
        <v>140</v>
      </c>
      <c r="G61" s="41" t="s">
        <v>141</v>
      </c>
      <c r="H61" s="26" t="s">
        <v>393</v>
      </c>
      <c r="I61" s="59" t="s">
        <v>394</v>
      </c>
    </row>
    <row r="62" spans="1:9" ht="49.5" customHeight="1">
      <c r="A62" s="93" t="s">
        <v>391</v>
      </c>
      <c r="B62" s="10" t="s">
        <v>112</v>
      </c>
      <c r="C62" s="10" t="s">
        <v>113</v>
      </c>
      <c r="D62" s="13" t="s">
        <v>138</v>
      </c>
      <c r="E62" s="8">
        <v>2019</v>
      </c>
      <c r="F62" s="5" t="s">
        <v>140</v>
      </c>
      <c r="G62" s="41" t="s">
        <v>141</v>
      </c>
      <c r="H62" s="28" t="s">
        <v>392</v>
      </c>
      <c r="I62" s="59" t="s">
        <v>394</v>
      </c>
    </row>
    <row r="63" spans="1:9" ht="49.5" customHeight="1">
      <c r="A63" s="100" t="s">
        <v>407</v>
      </c>
      <c r="B63" s="10" t="s">
        <v>112</v>
      </c>
      <c r="C63" s="10" t="s">
        <v>113</v>
      </c>
      <c r="D63" s="101" t="s">
        <v>214</v>
      </c>
      <c r="E63" s="8">
        <v>2019</v>
      </c>
      <c r="F63" s="99" t="s">
        <v>136</v>
      </c>
      <c r="G63" s="96" t="s">
        <v>406</v>
      </c>
      <c r="H63" s="98" t="s">
        <v>408</v>
      </c>
      <c r="I63" s="59" t="s">
        <v>394</v>
      </c>
    </row>
    <row r="64" spans="1:9" ht="49.5" customHeight="1">
      <c r="A64" s="102" t="s">
        <v>409</v>
      </c>
      <c r="B64" s="10" t="s">
        <v>112</v>
      </c>
      <c r="C64" s="10" t="s">
        <v>113</v>
      </c>
      <c r="D64" s="101" t="s">
        <v>214</v>
      </c>
      <c r="E64" s="8">
        <v>2019</v>
      </c>
      <c r="F64" s="99" t="s">
        <v>136</v>
      </c>
      <c r="G64" s="96" t="s">
        <v>406</v>
      </c>
      <c r="H64" s="98" t="s">
        <v>410</v>
      </c>
      <c r="I64" s="59" t="s">
        <v>394</v>
      </c>
    </row>
    <row r="65" spans="1:9" ht="42.75" customHeight="1">
      <c r="A65" s="74" t="s">
        <v>87</v>
      </c>
      <c r="B65" s="62" t="s">
        <v>77</v>
      </c>
      <c r="C65" s="8" t="s">
        <v>78</v>
      </c>
      <c r="D65" s="29" t="s">
        <v>84</v>
      </c>
      <c r="E65" s="8">
        <v>2019</v>
      </c>
      <c r="F65" s="30" t="s">
        <v>88</v>
      </c>
      <c r="G65" s="45" t="s">
        <v>86</v>
      </c>
      <c r="H65" s="94" t="s">
        <v>396</v>
      </c>
      <c r="I65" s="30" t="s">
        <v>82</v>
      </c>
    </row>
    <row r="66" spans="1:9" ht="34.5" customHeight="1">
      <c r="A66" s="11" t="s">
        <v>83</v>
      </c>
      <c r="B66" s="62" t="s">
        <v>77</v>
      </c>
      <c r="C66" s="8" t="s">
        <v>78</v>
      </c>
      <c r="D66" s="29" t="s">
        <v>84</v>
      </c>
      <c r="E66" s="8">
        <v>2019</v>
      </c>
      <c r="F66" s="30" t="s">
        <v>85</v>
      </c>
      <c r="G66" s="45" t="s">
        <v>86</v>
      </c>
      <c r="H66" s="28" t="s">
        <v>397</v>
      </c>
      <c r="I66" s="30" t="s">
        <v>82</v>
      </c>
    </row>
    <row r="67" spans="1:9" ht="45.75" customHeight="1">
      <c r="A67" s="11" t="s">
        <v>179</v>
      </c>
      <c r="B67" s="62" t="s">
        <v>77</v>
      </c>
      <c r="C67" s="8" t="s">
        <v>78</v>
      </c>
      <c r="D67" s="29" t="s">
        <v>180</v>
      </c>
      <c r="E67" s="8">
        <v>2019</v>
      </c>
      <c r="F67" s="30" t="s">
        <v>88</v>
      </c>
      <c r="G67" s="45" t="s">
        <v>86</v>
      </c>
      <c r="H67" s="28" t="s">
        <v>395</v>
      </c>
      <c r="I67" s="30" t="s">
        <v>82</v>
      </c>
    </row>
    <row r="68" spans="1:9" ht="34.5" customHeight="1">
      <c r="A68" s="69" t="s">
        <v>176</v>
      </c>
      <c r="B68" s="62" t="s">
        <v>77</v>
      </c>
      <c r="C68" s="8" t="s">
        <v>78</v>
      </c>
      <c r="D68" s="29" t="s">
        <v>178</v>
      </c>
      <c r="E68" s="8">
        <v>2019</v>
      </c>
      <c r="F68" s="30" t="s">
        <v>88</v>
      </c>
      <c r="G68" s="39" t="s">
        <v>177</v>
      </c>
      <c r="H68" s="26" t="s">
        <v>398</v>
      </c>
      <c r="I68" s="30" t="s">
        <v>82</v>
      </c>
    </row>
    <row r="69" spans="1:9" ht="34.5" customHeight="1">
      <c r="A69" s="11" t="s">
        <v>167</v>
      </c>
      <c r="B69" s="30" t="s">
        <v>165</v>
      </c>
      <c r="C69" s="30" t="s">
        <v>149</v>
      </c>
      <c r="D69" s="62" t="s">
        <v>166</v>
      </c>
      <c r="E69" s="30">
        <v>2019</v>
      </c>
      <c r="F69" s="30" t="s">
        <v>168</v>
      </c>
      <c r="G69" s="44" t="s">
        <v>349</v>
      </c>
      <c r="H69" s="28" t="s">
        <v>348</v>
      </c>
      <c r="I69" s="62" t="s">
        <v>337</v>
      </c>
    </row>
    <row r="70" spans="1:9" ht="34.5" customHeight="1">
      <c r="A70" s="11" t="s">
        <v>169</v>
      </c>
      <c r="B70" s="30" t="s">
        <v>165</v>
      </c>
      <c r="C70" s="30" t="s">
        <v>149</v>
      </c>
      <c r="D70" s="29" t="s">
        <v>166</v>
      </c>
      <c r="E70" s="30">
        <v>2019</v>
      </c>
      <c r="F70" s="30" t="s">
        <v>168</v>
      </c>
      <c r="G70" s="44" t="s">
        <v>349</v>
      </c>
      <c r="H70" s="28" t="s">
        <v>350</v>
      </c>
      <c r="I70" s="62" t="s">
        <v>337</v>
      </c>
    </row>
    <row r="71" spans="1:9" s="2" customFormat="1" ht="43.5" customHeight="1">
      <c r="A71" s="24" t="s">
        <v>171</v>
      </c>
      <c r="B71" s="29" t="s">
        <v>165</v>
      </c>
      <c r="C71" s="29" t="s">
        <v>149</v>
      </c>
      <c r="D71" s="13" t="s">
        <v>170</v>
      </c>
      <c r="E71" s="29">
        <v>2019</v>
      </c>
      <c r="F71" s="29" t="s">
        <v>60</v>
      </c>
      <c r="G71" s="44" t="s">
        <v>346</v>
      </c>
      <c r="H71" s="28" t="s">
        <v>347</v>
      </c>
      <c r="I71" s="29" t="s">
        <v>12</v>
      </c>
    </row>
    <row r="72" spans="1:9" ht="34.5" customHeight="1">
      <c r="A72" s="24" t="s">
        <v>172</v>
      </c>
      <c r="B72" s="30" t="s">
        <v>165</v>
      </c>
      <c r="C72" s="30" t="s">
        <v>149</v>
      </c>
      <c r="D72" s="13" t="s">
        <v>59</v>
      </c>
      <c r="E72" s="30">
        <v>2019</v>
      </c>
      <c r="F72" s="30" t="s">
        <v>60</v>
      </c>
      <c r="G72" s="39" t="s">
        <v>344</v>
      </c>
      <c r="H72" s="28" t="s">
        <v>345</v>
      </c>
      <c r="I72" s="29" t="s">
        <v>12</v>
      </c>
    </row>
    <row r="73" spans="1:9" ht="39" customHeight="1">
      <c r="A73" s="75" t="s">
        <v>56</v>
      </c>
      <c r="B73" s="10" t="s">
        <v>58</v>
      </c>
      <c r="C73" s="10" t="s">
        <v>57</v>
      </c>
      <c r="D73" s="13" t="s">
        <v>59</v>
      </c>
      <c r="E73" s="30">
        <v>2019</v>
      </c>
      <c r="F73" s="30" t="s">
        <v>60</v>
      </c>
      <c r="G73" s="39" t="s">
        <v>342</v>
      </c>
      <c r="H73" s="28" t="s">
        <v>343</v>
      </c>
      <c r="I73" s="78" t="s">
        <v>12</v>
      </c>
    </row>
    <row r="74" spans="1:9" ht="55.5" customHeight="1">
      <c r="A74" s="11" t="s">
        <v>194</v>
      </c>
      <c r="B74" s="10" t="s">
        <v>160</v>
      </c>
      <c r="C74" s="30" t="s">
        <v>149</v>
      </c>
      <c r="D74" s="29" t="s">
        <v>62</v>
      </c>
      <c r="E74" s="30">
        <v>2019</v>
      </c>
      <c r="F74" s="30" t="s">
        <v>195</v>
      </c>
      <c r="G74" s="97" t="s">
        <v>400</v>
      </c>
      <c r="H74" s="14"/>
      <c r="I74" s="30" t="s">
        <v>82</v>
      </c>
    </row>
    <row r="75" spans="1:9" ht="43.5" customHeight="1">
      <c r="A75" s="24" t="s">
        <v>61</v>
      </c>
      <c r="B75" s="10" t="s">
        <v>160</v>
      </c>
      <c r="C75" s="30" t="s">
        <v>149</v>
      </c>
      <c r="D75" s="13" t="s">
        <v>59</v>
      </c>
      <c r="E75" s="30">
        <v>2019</v>
      </c>
      <c r="F75" s="30" t="s">
        <v>60</v>
      </c>
      <c r="G75" s="39" t="s">
        <v>340</v>
      </c>
      <c r="H75" s="28" t="s">
        <v>341</v>
      </c>
      <c r="I75" s="62" t="s">
        <v>12</v>
      </c>
    </row>
    <row r="76" spans="1:9" ht="35.25" customHeight="1">
      <c r="A76" s="79" t="s">
        <v>155</v>
      </c>
      <c r="B76" s="79"/>
      <c r="C76" s="79"/>
      <c r="D76" s="79"/>
      <c r="E76" s="79"/>
      <c r="F76" s="79"/>
      <c r="G76" s="79"/>
      <c r="H76" s="79"/>
      <c r="I76" s="79"/>
    </row>
    <row r="77" spans="1:9" ht="35.25" customHeight="1">
      <c r="A77" s="11" t="s">
        <v>336</v>
      </c>
      <c r="B77" s="30" t="s">
        <v>95</v>
      </c>
      <c r="C77" s="30" t="s">
        <v>94</v>
      </c>
      <c r="D77" s="29" t="s">
        <v>111</v>
      </c>
      <c r="E77" s="30">
        <v>2018</v>
      </c>
      <c r="F77" s="30" t="s">
        <v>110</v>
      </c>
      <c r="G77" s="39" t="s">
        <v>338</v>
      </c>
      <c r="H77" s="28" t="s">
        <v>339</v>
      </c>
      <c r="I77" s="62" t="s">
        <v>337</v>
      </c>
    </row>
    <row r="78" spans="1:9" ht="51.75" customHeight="1">
      <c r="A78" s="11" t="s">
        <v>106</v>
      </c>
      <c r="B78" s="30" t="s">
        <v>95</v>
      </c>
      <c r="C78" s="30" t="s">
        <v>94</v>
      </c>
      <c r="D78" s="29" t="s">
        <v>107</v>
      </c>
      <c r="E78" s="30">
        <v>2018</v>
      </c>
      <c r="F78" s="8" t="s">
        <v>108</v>
      </c>
      <c r="G78" s="39" t="s">
        <v>109</v>
      </c>
      <c r="H78" s="28" t="s">
        <v>335</v>
      </c>
      <c r="I78" s="30" t="s">
        <v>82</v>
      </c>
    </row>
    <row r="79" spans="1:9" ht="51.75" customHeight="1">
      <c r="A79" s="11" t="s">
        <v>182</v>
      </c>
      <c r="B79" s="10" t="s">
        <v>112</v>
      </c>
      <c r="C79" s="10" t="s">
        <v>113</v>
      </c>
      <c r="D79" s="95" t="s">
        <v>401</v>
      </c>
      <c r="E79" s="30">
        <v>2018</v>
      </c>
      <c r="F79" s="30" t="s">
        <v>181</v>
      </c>
      <c r="G79" s="39" t="s">
        <v>402</v>
      </c>
      <c r="H79" s="26" t="s">
        <v>183</v>
      </c>
      <c r="I79" s="30" t="s">
        <v>82</v>
      </c>
    </row>
    <row r="80" spans="1:9" ht="60.75" customHeight="1">
      <c r="A80" s="11" t="s">
        <v>203</v>
      </c>
      <c r="B80" s="10" t="s">
        <v>112</v>
      </c>
      <c r="C80" s="10" t="s">
        <v>113</v>
      </c>
      <c r="D80" s="29" t="s">
        <v>202</v>
      </c>
      <c r="E80" s="30">
        <v>2018</v>
      </c>
      <c r="F80" s="30" t="s">
        <v>110</v>
      </c>
      <c r="G80" s="39" t="s">
        <v>204</v>
      </c>
      <c r="H80" s="26" t="s">
        <v>227</v>
      </c>
      <c r="I80" s="29" t="s">
        <v>12</v>
      </c>
    </row>
    <row r="81" spans="1:9" ht="52.5" customHeight="1">
      <c r="A81" s="24" t="s">
        <v>135</v>
      </c>
      <c r="B81" s="10" t="s">
        <v>112</v>
      </c>
      <c r="C81" s="10" t="s">
        <v>113</v>
      </c>
      <c r="D81" s="13" t="s">
        <v>152</v>
      </c>
      <c r="E81" s="30">
        <v>2018</v>
      </c>
      <c r="F81" s="8" t="s">
        <v>136</v>
      </c>
      <c r="G81" s="41" t="s">
        <v>137</v>
      </c>
      <c r="H81" s="28" t="s">
        <v>411</v>
      </c>
      <c r="I81" s="64" t="s">
        <v>294</v>
      </c>
    </row>
    <row r="82" spans="1:9" ht="69" customHeight="1">
      <c r="A82" s="11" t="s">
        <v>235</v>
      </c>
      <c r="B82" s="30" t="s">
        <v>230</v>
      </c>
      <c r="C82" s="30" t="s">
        <v>149</v>
      </c>
      <c r="D82" s="29" t="s">
        <v>236</v>
      </c>
      <c r="E82" s="8">
        <v>2018</v>
      </c>
      <c r="F82" s="5" t="s">
        <v>234</v>
      </c>
      <c r="G82" s="39" t="s">
        <v>334</v>
      </c>
      <c r="H82" s="26" t="s">
        <v>237</v>
      </c>
      <c r="I82" s="64" t="s">
        <v>294</v>
      </c>
    </row>
    <row r="83" spans="1:9" s="2" customFormat="1" ht="34.5" customHeight="1">
      <c r="A83" s="11" t="s">
        <v>63</v>
      </c>
      <c r="B83" s="29" t="s">
        <v>30</v>
      </c>
      <c r="C83" s="29" t="s">
        <v>29</v>
      </c>
      <c r="D83" s="13" t="s">
        <v>64</v>
      </c>
      <c r="E83" s="12">
        <v>2018</v>
      </c>
      <c r="F83" s="29" t="s">
        <v>65</v>
      </c>
      <c r="G83" s="39" t="s">
        <v>66</v>
      </c>
      <c r="H83" s="28" t="s">
        <v>405</v>
      </c>
      <c r="I83" s="29" t="s">
        <v>12</v>
      </c>
    </row>
    <row r="84" spans="1:9" ht="51.75" customHeight="1">
      <c r="A84" s="11" t="s">
        <v>151</v>
      </c>
      <c r="B84" s="30" t="s">
        <v>30</v>
      </c>
      <c r="C84" s="29" t="s">
        <v>29</v>
      </c>
      <c r="D84" s="13" t="s">
        <v>68</v>
      </c>
      <c r="E84" s="8">
        <v>2018</v>
      </c>
      <c r="F84" s="33" t="s">
        <v>228</v>
      </c>
      <c r="G84" s="39" t="s">
        <v>333</v>
      </c>
      <c r="H84" s="26" t="s">
        <v>67</v>
      </c>
      <c r="I84" s="29" t="s">
        <v>12</v>
      </c>
    </row>
    <row r="85" spans="1:9" s="2" customFormat="1" ht="43.5" customHeight="1">
      <c r="A85" s="11" t="s">
        <v>69</v>
      </c>
      <c r="B85" s="29" t="s">
        <v>30</v>
      </c>
      <c r="C85" s="29" t="s">
        <v>29</v>
      </c>
      <c r="D85" s="29" t="s">
        <v>70</v>
      </c>
      <c r="E85" s="12">
        <v>2018</v>
      </c>
      <c r="F85" s="29" t="s">
        <v>71</v>
      </c>
      <c r="G85" s="39" t="s">
        <v>72</v>
      </c>
      <c r="H85" s="28" t="s">
        <v>332</v>
      </c>
      <c r="I85" s="29" t="s">
        <v>12</v>
      </c>
    </row>
    <row r="86" spans="1:9" s="2" customFormat="1" ht="43.5" customHeight="1">
      <c r="A86" s="79" t="s">
        <v>156</v>
      </c>
      <c r="B86" s="79"/>
      <c r="C86" s="79"/>
      <c r="D86" s="79"/>
      <c r="E86" s="79"/>
      <c r="F86" s="79"/>
      <c r="G86" s="79"/>
      <c r="H86" s="79"/>
      <c r="I86" s="79"/>
    </row>
    <row r="87" spans="1:9" s="2" customFormat="1" ht="43.5" customHeight="1">
      <c r="A87" s="11" t="s">
        <v>213</v>
      </c>
      <c r="B87" s="49" t="s">
        <v>206</v>
      </c>
      <c r="C87" s="10" t="s">
        <v>113</v>
      </c>
      <c r="D87" s="29" t="s">
        <v>214</v>
      </c>
      <c r="E87" s="12">
        <v>2017</v>
      </c>
      <c r="F87" s="30" t="s">
        <v>136</v>
      </c>
      <c r="G87" s="39" t="s">
        <v>331</v>
      </c>
      <c r="H87" s="28" t="s">
        <v>330</v>
      </c>
      <c r="I87" s="29" t="s">
        <v>12</v>
      </c>
    </row>
    <row r="88" spans="1:9" s="2" customFormat="1" ht="37.5" customHeight="1">
      <c r="A88" s="11" t="s">
        <v>73</v>
      </c>
      <c r="B88" s="29" t="s">
        <v>30</v>
      </c>
      <c r="C88" s="29" t="s">
        <v>29</v>
      </c>
      <c r="D88" s="29" t="s">
        <v>76</v>
      </c>
      <c r="E88" s="12">
        <v>2017</v>
      </c>
      <c r="F88" s="29" t="s">
        <v>75</v>
      </c>
      <c r="G88" s="39" t="s">
        <v>328</v>
      </c>
      <c r="H88" s="28" t="s">
        <v>74</v>
      </c>
      <c r="I88" s="29" t="s">
        <v>12</v>
      </c>
    </row>
    <row r="89" spans="1:9" ht="32.25" customHeight="1">
      <c r="A89" s="74" t="s">
        <v>91</v>
      </c>
      <c r="B89" s="30" t="s">
        <v>77</v>
      </c>
      <c r="C89" s="8" t="s">
        <v>78</v>
      </c>
      <c r="D89" s="29" t="s">
        <v>92</v>
      </c>
      <c r="E89" s="8">
        <v>2017</v>
      </c>
      <c r="F89" s="30" t="s">
        <v>89</v>
      </c>
      <c r="G89" s="45" t="s">
        <v>90</v>
      </c>
      <c r="H89" s="28" t="s">
        <v>329</v>
      </c>
      <c r="I89" s="65" t="s">
        <v>327</v>
      </c>
    </row>
    <row r="90" spans="1:9" s="2" customFormat="1" ht="44.25" customHeight="1">
      <c r="A90" s="76" t="s">
        <v>161</v>
      </c>
      <c r="B90" s="29" t="s">
        <v>95</v>
      </c>
      <c r="C90" s="29" t="s">
        <v>94</v>
      </c>
      <c r="D90" s="9" t="s">
        <v>96</v>
      </c>
      <c r="E90" s="12">
        <v>2017</v>
      </c>
      <c r="F90" s="9" t="s">
        <v>97</v>
      </c>
      <c r="G90" s="39" t="s">
        <v>98</v>
      </c>
      <c r="H90" s="28" t="s">
        <v>326</v>
      </c>
      <c r="I90" s="64" t="s">
        <v>294</v>
      </c>
    </row>
    <row r="91" spans="1:9" ht="32.25" customHeight="1">
      <c r="A91" s="24" t="s">
        <v>162</v>
      </c>
      <c r="B91" s="30" t="s">
        <v>95</v>
      </c>
      <c r="C91" s="30" t="s">
        <v>94</v>
      </c>
      <c r="D91" s="13" t="s">
        <v>104</v>
      </c>
      <c r="E91" s="8">
        <v>2017</v>
      </c>
      <c r="F91" s="63" t="s">
        <v>103</v>
      </c>
      <c r="G91" s="41" t="s">
        <v>105</v>
      </c>
      <c r="H91" s="28" t="s">
        <v>325</v>
      </c>
      <c r="I91" s="64" t="s">
        <v>294</v>
      </c>
    </row>
    <row r="92" spans="1:9" ht="44.25" customHeight="1">
      <c r="A92" s="11" t="s">
        <v>245</v>
      </c>
      <c r="B92" s="48" t="s">
        <v>246</v>
      </c>
      <c r="C92" s="10" t="s">
        <v>113</v>
      </c>
      <c r="D92" s="13" t="s">
        <v>247</v>
      </c>
      <c r="E92" s="8">
        <v>2017</v>
      </c>
      <c r="F92" s="63" t="s">
        <v>248</v>
      </c>
      <c r="G92" s="39" t="s">
        <v>323</v>
      </c>
      <c r="H92" s="28" t="s">
        <v>324</v>
      </c>
      <c r="I92" s="64" t="s">
        <v>294</v>
      </c>
    </row>
    <row r="93" spans="1:9" ht="55.5" customHeight="1">
      <c r="A93" s="69" t="s">
        <v>205</v>
      </c>
      <c r="B93" s="49" t="s">
        <v>206</v>
      </c>
      <c r="C93" s="10" t="s">
        <v>113</v>
      </c>
      <c r="D93" s="50" t="s">
        <v>207</v>
      </c>
      <c r="E93" s="8">
        <v>2018</v>
      </c>
      <c r="F93" s="49" t="s">
        <v>208</v>
      </c>
      <c r="G93" s="39" t="s">
        <v>321</v>
      </c>
      <c r="H93" s="28" t="s">
        <v>322</v>
      </c>
      <c r="I93" s="29" t="s">
        <v>12</v>
      </c>
    </row>
    <row r="94" spans="1:9" ht="63.75" customHeight="1">
      <c r="A94" s="69" t="s">
        <v>209</v>
      </c>
      <c r="B94" s="49" t="s">
        <v>206</v>
      </c>
      <c r="C94" s="10" t="s">
        <v>113</v>
      </c>
      <c r="D94" s="50" t="s">
        <v>210</v>
      </c>
      <c r="E94" s="8">
        <v>2018</v>
      </c>
      <c r="F94" s="49" t="s">
        <v>211</v>
      </c>
      <c r="G94" s="24" t="s">
        <v>212</v>
      </c>
      <c r="H94" s="28" t="s">
        <v>320</v>
      </c>
      <c r="I94" s="62" t="s">
        <v>12</v>
      </c>
    </row>
    <row r="95" spans="1:9" s="25" customFormat="1" ht="58.5" customHeight="1">
      <c r="A95" s="11" t="s">
        <v>240</v>
      </c>
      <c r="B95" s="29" t="s">
        <v>230</v>
      </c>
      <c r="C95" s="29" t="s">
        <v>149</v>
      </c>
      <c r="D95" s="29" t="s">
        <v>239</v>
      </c>
      <c r="E95" s="12">
        <v>2017</v>
      </c>
      <c r="F95" s="29" t="s">
        <v>238</v>
      </c>
      <c r="G95" s="39" t="s">
        <v>403</v>
      </c>
      <c r="H95" s="62"/>
      <c r="I95" s="78" t="s">
        <v>404</v>
      </c>
    </row>
    <row r="96" spans="1:9" ht="15.75">
      <c r="B96" s="6"/>
      <c r="F96" s="4"/>
    </row>
    <row r="97" spans="2:6" ht="15.75">
      <c r="B97" s="6"/>
      <c r="F97" s="4"/>
    </row>
    <row r="98" spans="2:6" ht="15.75">
      <c r="B98" s="6"/>
      <c r="F98" s="4"/>
    </row>
    <row r="99" spans="2:6" ht="15.75">
      <c r="B99" s="6"/>
      <c r="F99" s="4"/>
    </row>
    <row r="100" spans="2:6" ht="15.75">
      <c r="B100" s="6"/>
      <c r="F100" s="4"/>
    </row>
    <row r="101" spans="2:6" ht="15.75">
      <c r="B101" s="6"/>
      <c r="F101" s="4"/>
    </row>
    <row r="102" spans="2:6" ht="15.75">
      <c r="B102" s="6"/>
      <c r="F102" s="4"/>
    </row>
    <row r="103" spans="2:6" ht="15.75">
      <c r="B103" s="6"/>
      <c r="F103" s="4"/>
    </row>
    <row r="104" spans="2:6" ht="15.75">
      <c r="B104" s="6"/>
      <c r="F104" s="4"/>
    </row>
    <row r="105" spans="2:6" ht="15.75">
      <c r="B105" s="6"/>
      <c r="F105" s="4"/>
    </row>
    <row r="106" spans="2:6" ht="15.75">
      <c r="B106" s="6"/>
      <c r="F106" s="4"/>
    </row>
    <row r="107" spans="2:6" ht="15.75">
      <c r="B107" s="6"/>
      <c r="F107" s="4"/>
    </row>
    <row r="108" spans="2:6" ht="15.75">
      <c r="B108" s="6"/>
      <c r="F108" s="4"/>
    </row>
    <row r="109" spans="2:6" ht="15.75">
      <c r="B109" s="6"/>
      <c r="F109" s="7"/>
    </row>
    <row r="110" spans="2:6" ht="15.75">
      <c r="B110" s="6"/>
      <c r="F110" s="7"/>
    </row>
    <row r="111" spans="2:6" ht="15.75">
      <c r="B111" s="6"/>
      <c r="F111" s="7"/>
    </row>
    <row r="112" spans="2:6" ht="15.75">
      <c r="B112" s="6"/>
      <c r="F112" s="7"/>
    </row>
    <row r="113" spans="2:6" ht="15.75">
      <c r="B113" s="6"/>
      <c r="F113" s="7"/>
    </row>
    <row r="114" spans="2:6" ht="15.75">
      <c r="B114" s="6"/>
      <c r="F114" s="7"/>
    </row>
    <row r="115" spans="2:6" ht="15.75">
      <c r="B115" s="6"/>
      <c r="F115" s="7"/>
    </row>
    <row r="116" spans="2:6" ht="15.75">
      <c r="B116" s="6"/>
      <c r="F116" s="7"/>
    </row>
    <row r="117" spans="2:6" ht="15.75">
      <c r="B117" s="6"/>
    </row>
    <row r="118" spans="2:6" ht="15.75">
      <c r="B118" s="6"/>
    </row>
    <row r="119" spans="2:6" ht="15.75">
      <c r="B119" s="6"/>
    </row>
    <row r="120" spans="2:6" ht="15.75">
      <c r="B120" s="6"/>
    </row>
  </sheetData>
  <mergeCells count="13">
    <mergeCell ref="A26:I26"/>
    <mergeCell ref="A5:I5"/>
    <mergeCell ref="A42:I42"/>
    <mergeCell ref="A86:I86"/>
    <mergeCell ref="A1:G1"/>
    <mergeCell ref="A2:A4"/>
    <mergeCell ref="B2:B4"/>
    <mergeCell ref="C2:C4"/>
    <mergeCell ref="D2:D4"/>
    <mergeCell ref="E2:E4"/>
    <mergeCell ref="F2:F4"/>
    <mergeCell ref="G2:I2"/>
    <mergeCell ref="A76:I76"/>
  </mergeCells>
  <hyperlinks>
    <hyperlink ref="H16" r:id="rId1"/>
    <hyperlink ref="H17" r:id="rId2"/>
    <hyperlink ref="G66" r:id="rId3"/>
    <hyperlink ref="G65" r:id="rId4"/>
    <hyperlink ref="G89" r:id="rId5"/>
    <hyperlink ref="G56" r:id="rId6"/>
    <hyperlink ref="G91" r:id="rId7"/>
    <hyperlink ref="G19" r:id="rId8"/>
    <hyperlink ref="G21" r:id="rId9" display="http://www.shcpub.edu.in/"/>
    <hyperlink ref="G20" r:id="rId10"/>
    <hyperlink ref="H43" r:id="rId11"/>
    <hyperlink ref="G81" r:id="rId12" display="http://www.ijcseonline.org/"/>
    <hyperlink ref="G61" r:id="rId13" display="http://www.ijsrcsams.com/"/>
    <hyperlink ref="H79" r:id="rId14"/>
    <hyperlink ref="H55" r:id="rId15" display="http://dx.doi.org/10.1007/978-3-030-24322-7_71"/>
    <hyperlink ref="H28" r:id="rId16"/>
    <hyperlink ref="H6" r:id="rId17"/>
    <hyperlink ref="G90" r:id="rId18"/>
    <hyperlink ref="H45" r:id="rId19"/>
    <hyperlink ref="G45" r:id="rId20"/>
    <hyperlink ref="H15" r:id="rId21"/>
    <hyperlink ref="H18" r:id="rId22"/>
    <hyperlink ref="H80" r:id="rId23"/>
    <hyperlink ref="H82" r:id="rId24"/>
    <hyperlink ref="A13" r:id="rId25" display="https://link.springer.com/article/10.1007/s10904-021-02182-z"/>
    <hyperlink ref="H8" r:id="rId26" tooltip="Persistent link using digital object identifier"/>
    <hyperlink ref="A9" r:id="rId27" display="https://link.springer.com/article/10.1007/s10904-022-02455-1"/>
    <hyperlink ref="A10" r:id="rId28" display="https://www.sciencedirect.com/science/article/pii/S2214785320360831"/>
    <hyperlink ref="H10" r:id="rId29" tooltip="Persistent link using digital object identifier"/>
    <hyperlink ref="A12" r:id="rId30" display="https://www.sciencedirect.com/science/article/pii/S2214785322038135"/>
    <hyperlink ref="H12" r:id="rId31"/>
    <hyperlink ref="H11" r:id="rId32" tooltip="Persistent link using digital object identifier"/>
    <hyperlink ref="H50" r:id="rId33"/>
    <hyperlink ref="G14" r:id="rId34"/>
    <hyperlink ref="H14" r:id="rId35"/>
    <hyperlink ref="G6" r:id="rId36"/>
    <hyperlink ref="G7" r:id="rId37"/>
    <hyperlink ref="G8" r:id="rId38"/>
    <hyperlink ref="G9" r:id="rId39"/>
    <hyperlink ref="H9" r:id="rId40"/>
    <hyperlink ref="G10" r:id="rId41"/>
    <hyperlink ref="G11" r:id="rId42"/>
    <hyperlink ref="G13" r:id="rId43"/>
    <hyperlink ref="G12" r:id="rId44"/>
    <hyperlink ref="H13" r:id="rId45"/>
    <hyperlink ref="G15" r:id="rId46"/>
    <hyperlink ref="G16" r:id="rId47"/>
    <hyperlink ref="G17" r:id="rId48"/>
    <hyperlink ref="G18" r:id="rId49"/>
    <hyperlink ref="G27" r:id="rId50"/>
    <hyperlink ref="G28" r:id="rId51"/>
    <hyperlink ref="H29" r:id="rId52"/>
    <hyperlink ref="G29" r:id="rId53"/>
    <hyperlink ref="H30" r:id="rId54"/>
    <hyperlink ref="G30" r:id="rId55"/>
    <hyperlink ref="H31" r:id="rId56"/>
    <hyperlink ref="G31" r:id="rId57"/>
    <hyperlink ref="H32" r:id="rId58"/>
    <hyperlink ref="G32" r:id="rId59"/>
    <hyperlink ref="G34" r:id="rId60"/>
    <hyperlink ref="H36" r:id="rId61"/>
    <hyperlink ref="G36" r:id="rId62"/>
    <hyperlink ref="H19" r:id="rId63"/>
    <hyperlink ref="H20" r:id="rId64" location=":~:text=10.14569/IJACSA.2022.0130958"/>
    <hyperlink ref="H34" r:id="rId65"/>
    <hyperlink ref="H37" r:id="rId66"/>
    <hyperlink ref="H21" r:id="rId67"/>
    <hyperlink ref="H22" r:id="rId68"/>
    <hyperlink ref="G23" r:id="rId69"/>
    <hyperlink ref="H39" r:id="rId70"/>
    <hyperlink ref="G39" r:id="rId71"/>
    <hyperlink ref="H94" r:id="rId72"/>
    <hyperlink ref="G93" r:id="rId73"/>
    <hyperlink ref="H93" r:id="rId74"/>
    <hyperlink ref="G92" r:id="rId75"/>
    <hyperlink ref="H92" r:id="rId76"/>
    <hyperlink ref="H91" r:id="rId77"/>
    <hyperlink ref="H90" r:id="rId78"/>
    <hyperlink ref="G88" r:id="rId79"/>
    <hyperlink ref="H89" r:id="rId80"/>
    <hyperlink ref="H87" r:id="rId81"/>
    <hyperlink ref="G87" r:id="rId82"/>
    <hyperlink ref="H85" r:id="rId83"/>
    <hyperlink ref="G84" r:id="rId84"/>
    <hyperlink ref="G82" r:id="rId85" location=".Y_BwdnZBzIU"/>
    <hyperlink ref="H78" r:id="rId86"/>
    <hyperlink ref="G77" r:id="rId87"/>
    <hyperlink ref="H77" r:id="rId88"/>
    <hyperlink ref="G75" r:id="rId89"/>
    <hyperlink ref="H73" r:id="rId90"/>
    <hyperlink ref="G73" r:id="rId91"/>
    <hyperlink ref="G72" r:id="rId92"/>
    <hyperlink ref="G71" r:id="rId93"/>
    <hyperlink ref="H71" r:id="rId94"/>
    <hyperlink ref="H69" r:id="rId95"/>
    <hyperlink ref="G69" r:id="rId96"/>
    <hyperlink ref="H70" r:id="rId97"/>
    <hyperlink ref="G68" r:id="rId98"/>
    <hyperlink ref="H27" r:id="rId99"/>
    <hyperlink ref="G35" r:id="rId100"/>
    <hyperlink ref="H35" r:id="rId101"/>
    <hyperlink ref="H23" r:id="rId102"/>
    <hyperlink ref="G24" r:id="rId103"/>
    <hyperlink ref="H24" r:id="rId104"/>
    <hyperlink ref="H25" r:id="rId105"/>
    <hyperlink ref="G25" r:id="rId106" display="https://ictactjournals.in/"/>
    <hyperlink ref="H33" r:id="rId107"/>
    <hyperlink ref="H38" r:id="rId108"/>
    <hyperlink ref="G38" r:id="rId109"/>
    <hyperlink ref="G40" r:id="rId110"/>
    <hyperlink ref="H40" r:id="rId111"/>
    <hyperlink ref="G41" r:id="rId112"/>
    <hyperlink ref="G43" r:id="rId113"/>
    <hyperlink ref="H44" r:id="rId114"/>
    <hyperlink ref="G44" r:id="rId115"/>
    <hyperlink ref="G46" r:id="rId116"/>
    <hyperlink ref="G48" r:id="rId117"/>
    <hyperlink ref="H48" r:id="rId118"/>
    <hyperlink ref="H46" r:id="rId119"/>
    <hyperlink ref="H47" r:id="rId120"/>
    <hyperlink ref="G47" r:id="rId121"/>
    <hyperlink ref="G54" r:id="rId122"/>
    <hyperlink ref="H54" r:id="rId123"/>
    <hyperlink ref="H56" r:id="rId124"/>
    <hyperlink ref="G57" r:id="rId125"/>
    <hyperlink ref="G55" r:id="rId126"/>
    <hyperlink ref="G58" r:id="rId127"/>
    <hyperlink ref="G59" r:id="rId128"/>
    <hyperlink ref="H59" r:id="rId129"/>
    <hyperlink ref="G60" r:id="rId130"/>
    <hyperlink ref="G62" r:id="rId131" display="http://www.ijsrcsams.com/"/>
    <hyperlink ref="H62" r:id="rId132"/>
    <hyperlink ref="H61" r:id="rId133"/>
    <hyperlink ref="H60" r:id="rId134"/>
    <hyperlink ref="H67" r:id="rId135"/>
    <hyperlink ref="H65" r:id="rId136"/>
    <hyperlink ref="H66" r:id="rId137"/>
    <hyperlink ref="G67" r:id="rId138"/>
    <hyperlink ref="H68" r:id="rId139"/>
    <hyperlink ref="G37" r:id="rId140"/>
    <hyperlink ref="G74" r:id="rId141"/>
    <hyperlink ref="G79" r:id="rId142"/>
    <hyperlink ref="G78" r:id="rId143"/>
    <hyperlink ref="G80" r:id="rId144"/>
    <hyperlink ref="G95" r:id="rId145"/>
    <hyperlink ref="G83" r:id="rId146"/>
    <hyperlink ref="H83" r:id="rId147"/>
    <hyperlink ref="H84" r:id="rId148"/>
    <hyperlink ref="H88" r:id="rId149"/>
    <hyperlink ref="G63" r:id="rId150"/>
    <hyperlink ref="H63" r:id="rId151"/>
    <hyperlink ref="G64" r:id="rId152"/>
    <hyperlink ref="H64" r:id="rId153"/>
    <hyperlink ref="H81" r:id="rId154"/>
    <hyperlink ref="G85" r:id="rId155"/>
  </hyperlinks>
  <pageMargins left="0.7" right="0.7" top="0.75" bottom="0.75" header="0.3" footer="0.3"/>
  <pageSetup orientation="portrait" r:id="rId156"/>
  <drawing r:id="rId157"/>
</worksheet>
</file>

<file path=xl/worksheets/sheet2.xml><?xml version="1.0" encoding="utf-8"?>
<worksheet xmlns="http://schemas.openxmlformats.org/spreadsheetml/2006/main" xmlns:r="http://schemas.openxmlformats.org/officeDocument/2006/relationships">
  <dimension ref="A7:O22"/>
  <sheetViews>
    <sheetView topLeftCell="A6" zoomScale="130" zoomScaleNormal="130" workbookViewId="0">
      <selection activeCell="O15" sqref="O15"/>
    </sheetView>
  </sheetViews>
  <sheetFormatPr defaultRowHeight="15"/>
  <sheetData>
    <row r="7" spans="1:13">
      <c r="A7" s="66">
        <v>1</v>
      </c>
      <c r="C7">
        <v>2</v>
      </c>
      <c r="D7" s="66"/>
      <c r="E7" s="66">
        <v>3</v>
      </c>
      <c r="F7" s="66"/>
      <c r="G7" s="66">
        <v>4</v>
      </c>
      <c r="H7" s="66"/>
      <c r="I7" s="66">
        <v>5</v>
      </c>
      <c r="J7" s="66"/>
      <c r="K7" s="66">
        <v>6</v>
      </c>
      <c r="L7" s="66"/>
      <c r="M7">
        <v>7</v>
      </c>
    </row>
    <row r="9" spans="1:13">
      <c r="A9">
        <v>4</v>
      </c>
      <c r="C9">
        <v>2</v>
      </c>
      <c r="E9">
        <v>0</v>
      </c>
      <c r="G9">
        <v>3</v>
      </c>
      <c r="I9">
        <v>4</v>
      </c>
      <c r="K9">
        <v>4</v>
      </c>
      <c r="M9">
        <v>3</v>
      </c>
    </row>
    <row r="10" spans="1:13">
      <c r="A10">
        <v>3</v>
      </c>
      <c r="C10">
        <v>1</v>
      </c>
      <c r="E10">
        <v>4</v>
      </c>
      <c r="G10">
        <v>3</v>
      </c>
      <c r="I10">
        <v>3</v>
      </c>
      <c r="K10">
        <v>1</v>
      </c>
      <c r="M10">
        <v>1</v>
      </c>
    </row>
    <row r="11" spans="1:13">
      <c r="A11">
        <v>2</v>
      </c>
      <c r="C11">
        <v>4</v>
      </c>
      <c r="E11">
        <v>1</v>
      </c>
      <c r="G11">
        <v>3</v>
      </c>
      <c r="I11">
        <v>1</v>
      </c>
      <c r="K11">
        <v>1</v>
      </c>
    </row>
    <row r="12" spans="1:13">
      <c r="A12">
        <v>4</v>
      </c>
      <c r="C12">
        <v>4</v>
      </c>
      <c r="E12">
        <v>1</v>
      </c>
      <c r="I12">
        <v>4</v>
      </c>
      <c r="K12">
        <v>3</v>
      </c>
    </row>
    <row r="13" spans="1:13">
      <c r="C13">
        <v>0</v>
      </c>
      <c r="E13">
        <v>4</v>
      </c>
      <c r="I13">
        <v>1</v>
      </c>
      <c r="K13">
        <v>1</v>
      </c>
    </row>
    <row r="14" spans="1:13">
      <c r="C14">
        <v>2</v>
      </c>
      <c r="E14">
        <v>4</v>
      </c>
      <c r="I14">
        <v>0</v>
      </c>
    </row>
    <row r="15" spans="1:13">
      <c r="I15">
        <v>4</v>
      </c>
    </row>
    <row r="16" spans="1:13">
      <c r="I16">
        <v>3</v>
      </c>
    </row>
    <row r="17" spans="1:15">
      <c r="A17">
        <v>13</v>
      </c>
      <c r="C17">
        <f>SUM(C9:C16)</f>
        <v>13</v>
      </c>
      <c r="E17">
        <f>SUM(E9:E16)</f>
        <v>14</v>
      </c>
      <c r="G17">
        <v>9</v>
      </c>
      <c r="I17">
        <f>SUM(I9:I16)</f>
        <v>20</v>
      </c>
      <c r="K17">
        <f>SUM(K9:K16)</f>
        <v>10</v>
      </c>
      <c r="M17">
        <f>SUM(M9:M16)</f>
        <v>4</v>
      </c>
    </row>
    <row r="20" spans="1:15">
      <c r="A20">
        <f>A17/4</f>
        <v>3.25</v>
      </c>
      <c r="C20">
        <f>C17/6</f>
        <v>2.1666666666666665</v>
      </c>
      <c r="E20">
        <f>E17/6</f>
        <v>2.3333333333333335</v>
      </c>
      <c r="G20">
        <f>G17/3</f>
        <v>3</v>
      </c>
      <c r="I20">
        <f>I17/8</f>
        <v>2.5</v>
      </c>
      <c r="K20">
        <f>K17/5</f>
        <v>2</v>
      </c>
      <c r="M20">
        <f>M17/2</f>
        <v>2</v>
      </c>
      <c r="O20">
        <f>SUM(A20:N20)</f>
        <v>17.25</v>
      </c>
    </row>
    <row r="21" spans="1:15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</row>
    <row r="22" spans="1:15">
      <c r="O22">
        <f>O20/7</f>
        <v>2.4642857142857144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3.3.1</vt:lpstr>
      <vt:lpstr>Sheet2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IQAC</cp:lastModifiedBy>
  <dcterms:created xsi:type="dcterms:W3CDTF">2022-05-22T06:01:27Z</dcterms:created>
  <dcterms:modified xsi:type="dcterms:W3CDTF">2023-03-07T08:44:18Z</dcterms:modified>
</cp:coreProperties>
</file>